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is 2020\"/>
    </mc:Choice>
  </mc:AlternateContent>
  <xr:revisionPtr revIDLastSave="0" documentId="13_ncr:1_{4D0F1AE5-876D-4D74-B949-A596CD8E8DC5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Table 1" sheetId="1" r:id="rId1"/>
    <sheet name="Total Tons - TYPE" sheetId="2" r:id="rId2"/>
    <sheet name="Total Vsls - TYPE" sheetId="5" r:id="rId3"/>
    <sheet name="Total Vsls-MONTH" sheetId="3" r:id="rId4"/>
    <sheet name="Total Tons- MONTH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2" i="5" l="1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B22" i="3" l="1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B22" i="2"/>
  <c r="AA22" i="2" l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C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D22" i="1"/>
</calcChain>
</file>

<file path=xl/sharedStrings.xml><?xml version="1.0" encoding="utf-8"?>
<sst xmlns="http://schemas.openxmlformats.org/spreadsheetml/2006/main" count="308" uniqueCount="48">
  <si>
    <r>
      <rPr>
        <b/>
        <sz val="12"/>
        <rFont val="DejaVu Sans"/>
        <family val="2"/>
      </rPr>
      <t>TYPE</t>
    </r>
  </si>
  <si>
    <r>
      <rPr>
        <b/>
        <sz val="12"/>
        <rFont val="DejaVu Sans"/>
        <family val="2"/>
      </rPr>
      <t>January</t>
    </r>
  </si>
  <si>
    <r>
      <rPr>
        <b/>
        <sz val="12"/>
        <rFont val="DejaVu Sans"/>
        <family val="2"/>
      </rPr>
      <t>Februar</t>
    </r>
  </si>
  <si>
    <r>
      <rPr>
        <b/>
        <sz val="12"/>
        <rFont val="DejaVu Sans"/>
        <family val="2"/>
      </rPr>
      <t>March</t>
    </r>
  </si>
  <si>
    <r>
      <rPr>
        <b/>
        <sz val="12"/>
        <rFont val="DejaVu Sans"/>
        <family val="2"/>
      </rPr>
      <t>April</t>
    </r>
  </si>
  <si>
    <r>
      <rPr>
        <b/>
        <sz val="12"/>
        <rFont val="DejaVu Sans"/>
        <family val="2"/>
      </rPr>
      <t>May</t>
    </r>
  </si>
  <si>
    <r>
      <rPr>
        <b/>
        <sz val="12"/>
        <rFont val="DejaVu Sans"/>
        <family val="2"/>
      </rPr>
      <t>June</t>
    </r>
  </si>
  <si>
    <r>
      <rPr>
        <b/>
        <sz val="12"/>
        <rFont val="DejaVu Sans"/>
        <family val="2"/>
      </rPr>
      <t>July</t>
    </r>
  </si>
  <si>
    <r>
      <rPr>
        <b/>
        <sz val="12"/>
        <rFont val="DejaVu Sans"/>
        <family val="2"/>
      </rPr>
      <t>August</t>
    </r>
  </si>
  <si>
    <r>
      <rPr>
        <b/>
        <sz val="11"/>
        <rFont val="DejaVu Sans"/>
        <family val="2"/>
      </rPr>
      <t>Septembe</t>
    </r>
  </si>
  <si>
    <r>
      <rPr>
        <b/>
        <sz val="12"/>
        <rFont val="DejaVu Sans"/>
        <family val="2"/>
      </rPr>
      <t>October</t>
    </r>
  </si>
  <si>
    <r>
      <rPr>
        <b/>
        <sz val="11"/>
        <rFont val="DejaVu Sans"/>
        <family val="2"/>
      </rPr>
      <t>Novembe</t>
    </r>
  </si>
  <si>
    <r>
      <rPr>
        <b/>
        <sz val="11"/>
        <rFont val="DejaVu Sans"/>
        <family val="2"/>
      </rPr>
      <t>Decembe</t>
    </r>
  </si>
  <si>
    <r>
      <rPr>
        <b/>
        <sz val="11"/>
        <rFont val="DejaVu Sans"/>
        <family val="2"/>
      </rPr>
      <t>Total</t>
    </r>
  </si>
  <si>
    <r>
      <rPr>
        <b/>
        <sz val="10"/>
        <rFont val="DejaVu Sans"/>
        <family val="2"/>
      </rPr>
      <t>Vsls</t>
    </r>
  </si>
  <si>
    <r>
      <rPr>
        <b/>
        <sz val="10"/>
        <rFont val="DejaVu Sans"/>
        <family val="2"/>
      </rPr>
      <t>Tons</t>
    </r>
  </si>
  <si>
    <r>
      <rPr>
        <b/>
        <sz val="10"/>
        <rFont val="DejaVu Sans"/>
        <family val="2"/>
      </rPr>
      <t>Vsls.</t>
    </r>
  </si>
  <si>
    <r>
      <rPr>
        <b/>
        <sz val="12"/>
        <rFont val="DejaVu Sans"/>
        <family val="2"/>
      </rPr>
      <t>TOTAL</t>
    </r>
  </si>
  <si>
    <t>CONTRS.</t>
  </si>
  <si>
    <t>UNITS</t>
  </si>
  <si>
    <t>PHOSPHATE</t>
  </si>
  <si>
    <t>MOP</t>
  </si>
  <si>
    <t>FERTILIZERS</t>
  </si>
  <si>
    <t>NIL</t>
  </si>
  <si>
    <t>GAS</t>
  </si>
  <si>
    <t>CHEMICALS/BULK</t>
  </si>
  <si>
    <t>G.CARGO</t>
  </si>
  <si>
    <t>FUEL OIL/BULK</t>
  </si>
  <si>
    <t>PHOS.ACID/BULK</t>
  </si>
  <si>
    <t>STEEL</t>
  </si>
  <si>
    <t>CRUISE</t>
  </si>
  <si>
    <t>CEMENT/BAGS</t>
  </si>
  <si>
    <t>NETRAT/ BAGS</t>
  </si>
  <si>
    <t>Month</t>
  </si>
  <si>
    <t>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</si>
  <si>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</si>
  <si>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</si>
  <si>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</si>
  <si>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</si>
  <si>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</si>
  <si>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</si>
  <si>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</si>
  <si>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</si>
  <si>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</si>
  <si>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</si>
  <si>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</si>
  <si>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</si>
  <si>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Vsls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</si>
</sst>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Times New Roman"/>
      <charset val="204"/>
    </font>
    <font>
      <b/>
      <sz val="12"/>
      <name val="DejaVu Sans"/>
    </font>
    <font>
      <b/>
      <sz val="11"/>
      <name val="DejaVu Sans"/>
    </font>
    <font>
      <b/>
      <sz val="10"/>
      <name val="DejaVu Sans"/>
    </font>
    <font>
      <b/>
      <sz val="12"/>
      <name val="DejaVu Sans"/>
      <family val="2"/>
    </font>
    <font>
      <b/>
      <sz val="11"/>
      <name val="DejaVu Sans"/>
      <family val="2"/>
    </font>
    <font>
      <b/>
      <sz val="10"/>
      <name val="DejaVu Sans"/>
      <family val="2"/>
    </font>
    <font>
      <sz val="9"/>
      <color rgb="FF000000"/>
      <name val="DejaVu Sans"/>
      <family val="2"/>
    </font>
    <font>
      <b/>
      <sz val="10"/>
      <color rgb="FF000000"/>
      <name val="Times New Roman"/>
      <family val="1"/>
    </font>
    <font>
      <b/>
      <sz val="9"/>
      <name val="DejaVu Sans"/>
      <charset val="178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 wrapText="1" indent="1"/>
    </xf>
    <xf numFmtId="1" fontId="7" fillId="0" borderId="5" xfId="0" applyNumberFormat="1" applyFont="1" applyFill="1" applyBorder="1" applyAlignment="1">
      <alignment horizontal="center" vertical="top" shrinkToFit="1"/>
    </xf>
    <xf numFmtId="1" fontId="7" fillId="0" borderId="5" xfId="0" applyNumberFormat="1" applyFont="1" applyFill="1" applyBorder="1" applyAlignment="1">
      <alignment horizontal="left" vertical="top" indent="1" shrinkToFit="1"/>
    </xf>
    <xf numFmtId="1" fontId="7" fillId="0" borderId="5" xfId="0" applyNumberFormat="1" applyFont="1" applyFill="1" applyBorder="1" applyAlignment="1">
      <alignment horizontal="right" vertical="top" indent="1" shrinkToFit="1"/>
    </xf>
    <xf numFmtId="1" fontId="7" fillId="0" borderId="5" xfId="0" applyNumberFormat="1" applyFont="1" applyFill="1" applyBorder="1" applyAlignment="1">
      <alignment horizontal="right" vertical="top" shrinkToFit="1"/>
    </xf>
    <xf numFmtId="1" fontId="7" fillId="0" borderId="3" xfId="0" applyNumberFormat="1" applyFont="1" applyFill="1" applyBorder="1" applyAlignment="1">
      <alignment horizontal="center" vertical="top" shrinkToFit="1"/>
    </xf>
    <xf numFmtId="1" fontId="7" fillId="0" borderId="3" xfId="0" applyNumberFormat="1" applyFont="1" applyFill="1" applyBorder="1" applyAlignment="1">
      <alignment horizontal="left" vertical="top" indent="1" shrinkToFit="1"/>
    </xf>
    <xf numFmtId="1" fontId="7" fillId="0" borderId="6" xfId="0" applyNumberFormat="1" applyFont="1" applyFill="1" applyBorder="1" applyAlignment="1">
      <alignment horizontal="center" vertical="top" shrinkToFit="1"/>
    </xf>
    <xf numFmtId="1" fontId="8" fillId="2" borderId="6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 indent="3"/>
    </xf>
    <xf numFmtId="0" fontId="9" fillId="0" borderId="3" xfId="0" applyFont="1" applyFill="1" applyBorder="1" applyAlignment="1">
      <alignment horizontal="left" vertical="top" wrapText="1" indent="2"/>
    </xf>
    <xf numFmtId="0" fontId="9" fillId="0" borderId="6" xfId="0" applyFont="1" applyFill="1" applyBorder="1" applyAlignment="1">
      <alignment horizontal="left" vertical="top" wrapText="1" indent="2"/>
    </xf>
    <xf numFmtId="0" fontId="9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left" vertical="top" wrapText="1" indent="3"/>
    </xf>
    <xf numFmtId="0" fontId="9" fillId="3" borderId="3" xfId="0" applyFont="1" applyFill="1" applyBorder="1" applyAlignment="1">
      <alignment horizontal="left" vertical="top" wrapText="1" indent="2"/>
    </xf>
    <xf numFmtId="0" fontId="9" fillId="3" borderId="6" xfId="0" applyFont="1" applyFill="1" applyBorder="1" applyAlignment="1">
      <alignment horizontal="left" vertical="top" wrapText="1" indent="2"/>
    </xf>
    <xf numFmtId="1" fontId="7" fillId="3" borderId="5" xfId="0" applyNumberFormat="1" applyFont="1" applyFill="1" applyBorder="1" applyAlignment="1">
      <alignment horizontal="center" vertical="top" shrinkToFit="1"/>
    </xf>
    <xf numFmtId="1" fontId="7" fillId="3" borderId="5" xfId="0" applyNumberFormat="1" applyFont="1" applyFill="1" applyBorder="1" applyAlignment="1">
      <alignment horizontal="left" vertical="top" indent="1" shrinkToFit="1"/>
    </xf>
    <xf numFmtId="1" fontId="7" fillId="3" borderId="3" xfId="0" applyNumberFormat="1" applyFont="1" applyFill="1" applyBorder="1" applyAlignment="1">
      <alignment horizontal="left" vertical="top" indent="1" shrinkToFit="1"/>
    </xf>
    <xf numFmtId="1" fontId="7" fillId="3" borderId="6" xfId="0" applyNumberFormat="1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1" fontId="7" fillId="3" borderId="3" xfId="0" applyNumberFormat="1" applyFont="1" applyFill="1" applyBorder="1" applyAlignment="1">
      <alignment horizontal="center" vertical="top" shrinkToFit="1"/>
    </xf>
    <xf numFmtId="0" fontId="10" fillId="2" borderId="6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 indent="4"/>
    </xf>
    <xf numFmtId="0" fontId="1" fillId="2" borderId="2" xfId="0" applyFont="1" applyFill="1" applyBorder="1" applyAlignment="1">
      <alignment horizontal="left" vertical="top" wrapText="1" indent="4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2"/>
    </xf>
    <xf numFmtId="0" fontId="2" fillId="2" borderId="4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TYPE'!$B$7:$B$21</c:f>
              <c:strCache>
                <c:ptCount val="15"/>
                <c:pt idx="0">
                  <c:v>CONTRS.</c:v>
                </c:pt>
                <c:pt idx="1">
                  <c:v>UNITS</c:v>
                </c:pt>
                <c:pt idx="2">
                  <c:v>PHOSPHATE</c:v>
                </c:pt>
                <c:pt idx="3">
                  <c:v>MOP</c:v>
                </c:pt>
                <c:pt idx="4">
                  <c:v>FERTILIZERS</c:v>
                </c:pt>
                <c:pt idx="5">
                  <c:v>NIL</c:v>
                </c:pt>
                <c:pt idx="6">
                  <c:v>GAS</c:v>
                </c:pt>
                <c:pt idx="7">
                  <c:v>CHEMICALS/BULK</c:v>
                </c:pt>
                <c:pt idx="8">
                  <c:v>G.CARGO</c:v>
                </c:pt>
                <c:pt idx="9">
                  <c:v>FUEL OIL/BULK</c:v>
                </c:pt>
                <c:pt idx="10">
                  <c:v>PHOS.ACID/BULK</c:v>
                </c:pt>
                <c:pt idx="11">
                  <c:v>STEEL</c:v>
                </c:pt>
                <c:pt idx="12">
                  <c:v>CRUISE</c:v>
                </c:pt>
                <c:pt idx="13">
                  <c:v>CEMENT/BAGS</c:v>
                </c:pt>
                <c:pt idx="14">
                  <c:v>NETRAT/ BAGS</c:v>
                </c:pt>
              </c:strCache>
            </c:strRef>
          </c:cat>
          <c:val>
            <c:numRef>
              <c:f>'Total Tons - TYPE'!$AB$7:$AB$21</c:f>
              <c:numCache>
                <c:formatCode>0</c:formatCode>
                <c:ptCount val="15"/>
                <c:pt idx="0">
                  <c:v>7</c:v>
                </c:pt>
                <c:pt idx="1">
                  <c:v>33203</c:v>
                </c:pt>
                <c:pt idx="2">
                  <c:v>3293427</c:v>
                </c:pt>
                <c:pt idx="3">
                  <c:v>1601629</c:v>
                </c:pt>
                <c:pt idx="4">
                  <c:v>754919</c:v>
                </c:pt>
                <c:pt idx="5">
                  <c:v>0</c:v>
                </c:pt>
                <c:pt idx="6">
                  <c:v>2444</c:v>
                </c:pt>
                <c:pt idx="7">
                  <c:v>2500</c:v>
                </c:pt>
                <c:pt idx="8">
                  <c:v>2244</c:v>
                </c:pt>
                <c:pt idx="9">
                  <c:v>77398</c:v>
                </c:pt>
                <c:pt idx="10">
                  <c:v>815095</c:v>
                </c:pt>
                <c:pt idx="11">
                  <c:v>3000</c:v>
                </c:pt>
                <c:pt idx="12">
                  <c:v>4945</c:v>
                </c:pt>
                <c:pt idx="13">
                  <c:v>4000</c:v>
                </c:pt>
                <c:pt idx="14">
                  <c:v>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4-48F6-B354-D7915B2A9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132440"/>
        <c:axId val="362230544"/>
        <c:axId val="0"/>
      </c:bar3DChart>
      <c:catAx>
        <c:axId val="24013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62230544"/>
        <c:crosses val="autoZero"/>
        <c:auto val="1"/>
        <c:lblAlgn val="ctr"/>
        <c:lblOffset val="100"/>
        <c:noMultiLvlLbl val="0"/>
      </c:catAx>
      <c:valAx>
        <c:axId val="362230544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240132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Vsls - TYPE'!$B$7:$B$21</c:f>
              <c:strCache>
                <c:ptCount val="15"/>
                <c:pt idx="0">
                  <c:v>CONTRS.</c:v>
                </c:pt>
                <c:pt idx="1">
                  <c:v>UNITS</c:v>
                </c:pt>
                <c:pt idx="2">
                  <c:v>PHOSPHATE</c:v>
                </c:pt>
                <c:pt idx="3">
                  <c:v>MOP</c:v>
                </c:pt>
                <c:pt idx="4">
                  <c:v>FERTILIZERS</c:v>
                </c:pt>
                <c:pt idx="5">
                  <c:v>NIL</c:v>
                </c:pt>
                <c:pt idx="6">
                  <c:v>GAS</c:v>
                </c:pt>
                <c:pt idx="7">
                  <c:v>CHEMICALS/BULK</c:v>
                </c:pt>
                <c:pt idx="8">
                  <c:v>G.CARGO</c:v>
                </c:pt>
                <c:pt idx="9">
                  <c:v>FUEL OIL/BULK</c:v>
                </c:pt>
                <c:pt idx="10">
                  <c:v>PHOS.ACID/BULK</c:v>
                </c:pt>
                <c:pt idx="11">
                  <c:v>STEEL</c:v>
                </c:pt>
                <c:pt idx="12">
                  <c:v>CRUISE</c:v>
                </c:pt>
                <c:pt idx="13">
                  <c:v>CEMENT/BAGS</c:v>
                </c:pt>
                <c:pt idx="14">
                  <c:v>NETRAT/ BAGS</c:v>
                </c:pt>
              </c:strCache>
            </c:strRef>
          </c:cat>
          <c:val>
            <c:numRef>
              <c:f>'Total Vsls - TYPE'!$AA$7:$AA$21</c:f>
              <c:numCache>
                <c:formatCode>0</c:formatCode>
                <c:ptCount val="15"/>
                <c:pt idx="0">
                  <c:v>237</c:v>
                </c:pt>
                <c:pt idx="1">
                  <c:v>118</c:v>
                </c:pt>
                <c:pt idx="2">
                  <c:v>71</c:v>
                </c:pt>
                <c:pt idx="3">
                  <c:v>74</c:v>
                </c:pt>
                <c:pt idx="4">
                  <c:v>38</c:v>
                </c:pt>
                <c:pt idx="5">
                  <c:v>405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37</c:v>
                </c:pt>
                <c:pt idx="11">
                  <c:v>1</c:v>
                </c:pt>
                <c:pt idx="12">
                  <c:v>10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F-4035-A25F-54F18A0D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5967104"/>
        <c:axId val="455970384"/>
        <c:axId val="0"/>
      </c:bar3DChart>
      <c:catAx>
        <c:axId val="45596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55970384"/>
        <c:crosses val="autoZero"/>
        <c:auto val="1"/>
        <c:lblAlgn val="ctr"/>
        <c:lblOffset val="100"/>
        <c:noMultiLvlLbl val="0"/>
      </c:catAx>
      <c:valAx>
        <c:axId val="45597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5596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Vsls / Month</a:t>
            </a:r>
          </a:p>
        </c:rich>
      </c:tx>
      <c:layout>
        <c:manualLayout>
          <c:xMode val="edge"/>
          <c:yMode val="edge"/>
          <c:x val="0.44375993463244839"/>
          <c:y val="5.92592419774739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979294636968635E-2"/>
          <c:y val="0.15782407407407409"/>
          <c:w val="0.95402070536303141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'Total Vsls-MONTH'!$C$26</c:f>
              <c:strCache>
                <c:ptCount val="1"/>
                <c:pt idx="0">
                  <c:v>Vsls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  <a:sp3d>
              <a:contourClr>
                <a:schemeClr val="tx2">
                  <a:lumMod val="60000"/>
                  <a:lumOff val="4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Vsls-MONTH'!$B$27:$B$35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'Total Vsls-MONTH'!$C$27:$C$35</c:f>
              <c:numCache>
                <c:formatCode>General</c:formatCode>
                <c:ptCount val="9"/>
                <c:pt idx="0">
                  <c:v>119</c:v>
                </c:pt>
                <c:pt idx="1">
                  <c:v>102</c:v>
                </c:pt>
                <c:pt idx="2">
                  <c:v>101</c:v>
                </c:pt>
                <c:pt idx="3">
                  <c:v>106</c:v>
                </c:pt>
                <c:pt idx="4">
                  <c:v>101</c:v>
                </c:pt>
                <c:pt idx="5">
                  <c:v>113</c:v>
                </c:pt>
                <c:pt idx="6">
                  <c:v>117</c:v>
                </c:pt>
                <c:pt idx="7">
                  <c:v>124</c:v>
                </c:pt>
                <c:pt idx="8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E-48A7-B481-D533C72F4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6"/>
        <c:gapDepth val="387"/>
        <c:shape val="box"/>
        <c:axId val="370938248"/>
        <c:axId val="370942184"/>
        <c:axId val="0"/>
      </c:bar3DChart>
      <c:catAx>
        <c:axId val="37093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70942184"/>
        <c:crosses val="autoZero"/>
        <c:auto val="1"/>
        <c:lblAlgn val="ctr"/>
        <c:lblOffset val="100"/>
        <c:noMultiLvlLbl val="0"/>
      </c:catAx>
      <c:valAx>
        <c:axId val="37094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7093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Tons- MONTH'!$C$29</c:f>
              <c:strCache>
                <c:ptCount val="1"/>
                <c:pt idx="0">
                  <c:v>TONS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Tons- MONTH'!$B$30:$B$38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'Total Tons- MONTH'!$C$30:$C$38</c:f>
              <c:numCache>
                <c:formatCode>General</c:formatCode>
                <c:ptCount val="9"/>
                <c:pt idx="0">
                  <c:v>783032</c:v>
                </c:pt>
                <c:pt idx="1">
                  <c:v>764733</c:v>
                </c:pt>
                <c:pt idx="2">
                  <c:v>574457</c:v>
                </c:pt>
                <c:pt idx="3">
                  <c:v>507865</c:v>
                </c:pt>
                <c:pt idx="4">
                  <c:v>689973</c:v>
                </c:pt>
                <c:pt idx="5">
                  <c:v>977105</c:v>
                </c:pt>
                <c:pt idx="6">
                  <c:v>592353</c:v>
                </c:pt>
                <c:pt idx="7">
                  <c:v>893298</c:v>
                </c:pt>
                <c:pt idx="8">
                  <c:v>816806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5-4009-8A34-9CA79E12A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5"/>
        <c:gapDepth val="363"/>
        <c:shape val="box"/>
        <c:axId val="253002720"/>
        <c:axId val="254085608"/>
        <c:axId val="0"/>
      </c:bar3DChart>
      <c:catAx>
        <c:axId val="25300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254085608"/>
        <c:crosses val="autoZero"/>
        <c:auto val="1"/>
        <c:lblAlgn val="ctr"/>
        <c:lblOffset val="100"/>
        <c:noMultiLvlLbl val="0"/>
      </c:catAx>
      <c:valAx>
        <c:axId val="25408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25300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A9886F97-7EAA-462D-BF35-AFDD27DA268E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FD7C609C-E73F-4654-8F6D-F4F334A847F8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342696D0-7DFE-4C10-A6A6-8EFC4A25E153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166D90B5-DD5C-4187-A72E-223B9F5D15DA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457200</xdr:colOff>
      <xdr:row>26</xdr:row>
      <xdr:rowOff>47626</xdr:rowOff>
    </xdr:from>
    <xdr:to>
      <xdr:col>29</xdr:col>
      <xdr:colOff>228600</xdr:colOff>
      <xdr:row>50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426265-F712-471A-8552-D60780729F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0.50078</cdr:x>
      <cdr:y>0.03406</cdr:y>
    </cdr:from>
    <cdr:to>
      <cdr:x>0.56143</cdr:x>
      <cdr:y>0.12165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0EA259-49D0-46FD-9586-0C88F63B9495}"/>
            </a:ext>
          </a:extLst>
        </cdr:cNvPr>
        <cdr:cNvSpPr txBox="1"/>
      </cdr:nvSpPr>
      <cdr:spPr>
        <a:xfrm xmlns:a="http://schemas.openxmlformats.org/drawingml/2006/main">
          <a:off x="6134100" y="133349"/>
          <a:ext cx="7429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400" b="1"/>
            <a:t>TONS</a:t>
          </a:r>
          <a:endParaRPr lang="ar-JO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ECC6E5EB-F4F5-4420-9BF5-79788E540446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FB7398C5-0144-4A9F-95FB-520B37EBB196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FD50A9C4-71EC-4FB4-9A81-D353BAC5812D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5DA4F172-8A3A-4C7C-BDA9-771BFC73B2AB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3</xdr:col>
      <xdr:colOff>323850</xdr:colOff>
      <xdr:row>26</xdr:row>
      <xdr:rowOff>95251</xdr:rowOff>
    </xdr:from>
    <xdr:to>
      <xdr:col>28</xdr:col>
      <xdr:colOff>361950</xdr:colOff>
      <xdr:row>52</xdr:row>
      <xdr:rowOff>57151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73ECE4-1FD4-43C2-9555-76481CEE7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0.48192</cdr:x>
      <cdr:y>0.04795</cdr:y>
    </cdr:from>
    <cdr:to>
      <cdr:x>0.53526</cdr:x>
      <cdr:y>0.13014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B097C1A-EEB8-4997-8BE0-91CA70DD8DBB}"/>
            </a:ext>
          </a:extLst>
        </cdr:cNvPr>
        <cdr:cNvSpPr txBox="1"/>
      </cdr:nvSpPr>
      <cdr:spPr>
        <a:xfrm xmlns:a="http://schemas.openxmlformats.org/drawingml/2006/main">
          <a:off x="5076825" y="200025"/>
          <a:ext cx="5619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400" b="1"/>
            <a:t>Vsls</a:t>
          </a:r>
          <a:endParaRPr lang="ar-JO" sz="14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6" name="Group 2">
          <a:extLst>
            <a:ext uri="{FF2B5EF4-FFF2-40B4-BE49-F238E27FC236}">
              <a16:creationId xmlns:a16="http://schemas.microsoft.com/office/drawing/2014/main" id="{D44ECB24-92C5-420E-8BFF-9377D947467A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7" name="Shape 3">
            <a:extLst>
              <a:ext uri="{FF2B5EF4-FFF2-40B4-BE49-F238E27FC236}">
                <a16:creationId xmlns:a16="http://schemas.microsoft.com/office/drawing/2014/main" id="{3710CDE1-F4A9-4B53-9ADB-948FD2FEA3C8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8" name="Textbox 4">
            <a:extLst>
              <a:ext uri="{FF2B5EF4-FFF2-40B4-BE49-F238E27FC236}">
                <a16:creationId xmlns:a16="http://schemas.microsoft.com/office/drawing/2014/main" id="{71DBDDF0-FB45-4865-8B39-5CF239D94341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9" name="Textbox 6">
            <a:extLst>
              <a:ext uri="{FF2B5EF4-FFF2-40B4-BE49-F238E27FC236}">
                <a16:creationId xmlns:a16="http://schemas.microsoft.com/office/drawing/2014/main" id="{CED8573D-CCAC-48C3-AF0E-91D1BCA6D94F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3</xdr:col>
      <xdr:colOff>171450</xdr:colOff>
      <xdr:row>29</xdr:row>
      <xdr:rowOff>28574</xdr:rowOff>
    </xdr:from>
    <xdr:to>
      <xdr:col>27</xdr:col>
      <xdr:colOff>381000</xdr:colOff>
      <xdr:row>49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F8B92B-834D-441A-9D56-F244FA20A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F6CC8ADF-7CED-48D4-9DB7-254DED8B9B0B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B5B15D24-BA37-4676-BD74-2C1E4DB33399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A01B1165-7EB6-47A9-9250-3805B2B58B78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2CE651D7-9F54-4ECB-8EC8-B0A7F3B18477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5</xdr:col>
      <xdr:colOff>47624</xdr:colOff>
      <xdr:row>28</xdr:row>
      <xdr:rowOff>9524</xdr:rowOff>
    </xdr:from>
    <xdr:to>
      <xdr:col>28</xdr:col>
      <xdr:colOff>276224</xdr:colOff>
      <xdr:row>46</xdr:row>
      <xdr:rowOff>133349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82EFA0-B626-440E-A030-523338145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B22"/>
  <sheetViews>
    <sheetView workbookViewId="0">
      <selection activeCell="AE6" sqref="AE6"/>
    </sheetView>
  </sheetViews>
  <sheetFormatPr defaultRowHeight="12.75"/>
  <cols>
    <col min="2" max="2" width="19.83203125" customWidth="1"/>
    <col min="3" max="3" width="5.5" customWidth="1"/>
    <col min="4" max="4" width="10.5" customWidth="1"/>
    <col min="5" max="5" width="4.6640625" customWidth="1"/>
    <col min="6" max="6" width="10.33203125" customWidth="1"/>
    <col min="7" max="7" width="5.83203125" customWidth="1"/>
    <col min="8" max="8" width="8.83203125" customWidth="1"/>
    <col min="9" max="9" width="4.6640625" customWidth="1"/>
    <col min="10" max="10" width="10" customWidth="1"/>
    <col min="11" max="11" width="4.6640625" customWidth="1"/>
    <col min="12" max="12" width="9.6640625" customWidth="1"/>
    <col min="13" max="13" width="5.83203125" customWidth="1"/>
    <col min="14" max="14" width="9.5" customWidth="1"/>
    <col min="15" max="15" width="5.83203125" customWidth="1"/>
    <col min="16" max="16" width="9" customWidth="1"/>
    <col min="17" max="17" width="4.6640625" customWidth="1"/>
    <col min="18" max="18" width="10" customWidth="1"/>
    <col min="19" max="19" width="5.83203125" customWidth="1"/>
    <col min="20" max="20" width="9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7" width="6.83203125" customWidth="1"/>
    <col min="28" max="28" width="11.1640625" customWidth="1"/>
  </cols>
  <sheetData>
    <row r="3" spans="2:28" ht="72" customHeight="1"/>
    <row r="4" spans="2:28" ht="18.75" customHeight="1"/>
    <row r="5" spans="2:28" ht="17.25" customHeight="1">
      <c r="B5" s="29" t="s">
        <v>0</v>
      </c>
      <c r="C5" s="31" t="s">
        <v>1</v>
      </c>
      <c r="D5" s="32"/>
      <c r="E5" s="31" t="s">
        <v>2</v>
      </c>
      <c r="F5" s="32"/>
      <c r="G5" s="33" t="s">
        <v>3</v>
      </c>
      <c r="H5" s="34"/>
      <c r="I5" s="33" t="s">
        <v>4</v>
      </c>
      <c r="J5" s="34"/>
      <c r="K5" s="39" t="s">
        <v>5</v>
      </c>
      <c r="L5" s="40"/>
      <c r="M5" s="39" t="s">
        <v>6</v>
      </c>
      <c r="N5" s="40"/>
      <c r="O5" s="39" t="s">
        <v>7</v>
      </c>
      <c r="P5" s="40"/>
      <c r="Q5" s="31" t="s">
        <v>8</v>
      </c>
      <c r="R5" s="32"/>
      <c r="S5" s="35" t="s">
        <v>9</v>
      </c>
      <c r="T5" s="36"/>
      <c r="U5" s="31" t="s">
        <v>10</v>
      </c>
      <c r="V5" s="32"/>
      <c r="W5" s="35" t="s">
        <v>11</v>
      </c>
      <c r="X5" s="36"/>
      <c r="Y5" s="35" t="s">
        <v>12</v>
      </c>
      <c r="Z5" s="36"/>
      <c r="AA5" s="37" t="s">
        <v>13</v>
      </c>
      <c r="AB5" s="38"/>
    </row>
    <row r="6" spans="2:28" ht="14.45" customHeight="1">
      <c r="B6" s="30"/>
      <c r="C6" s="22" t="s">
        <v>14</v>
      </c>
      <c r="D6" s="22" t="s">
        <v>15</v>
      </c>
      <c r="E6" s="22" t="s">
        <v>14</v>
      </c>
      <c r="F6" s="22" t="s">
        <v>15</v>
      </c>
      <c r="G6" s="22" t="s">
        <v>14</v>
      </c>
      <c r="H6" s="22" t="s">
        <v>15</v>
      </c>
      <c r="I6" s="22" t="s">
        <v>14</v>
      </c>
      <c r="J6" s="22" t="s">
        <v>15</v>
      </c>
      <c r="K6" s="22" t="s">
        <v>14</v>
      </c>
      <c r="L6" s="22" t="s">
        <v>15</v>
      </c>
      <c r="M6" s="22" t="s">
        <v>14</v>
      </c>
      <c r="N6" s="22" t="s">
        <v>15</v>
      </c>
      <c r="O6" s="22" t="s">
        <v>14</v>
      </c>
      <c r="P6" s="23" t="s">
        <v>15</v>
      </c>
      <c r="Q6" s="22" t="s">
        <v>14</v>
      </c>
      <c r="R6" s="22" t="s">
        <v>15</v>
      </c>
      <c r="S6" s="22" t="s">
        <v>16</v>
      </c>
      <c r="T6" s="23" t="s">
        <v>15</v>
      </c>
      <c r="U6" s="22" t="s">
        <v>16</v>
      </c>
      <c r="V6" s="22" t="s">
        <v>15</v>
      </c>
      <c r="W6" s="22" t="s">
        <v>14</v>
      </c>
      <c r="X6" s="22" t="s">
        <v>15</v>
      </c>
      <c r="Y6" s="22" t="s">
        <v>14</v>
      </c>
      <c r="Z6" s="22" t="s">
        <v>15</v>
      </c>
      <c r="AA6" s="22" t="s">
        <v>14</v>
      </c>
      <c r="AB6" s="22" t="s">
        <v>15</v>
      </c>
    </row>
    <row r="7" spans="2:28" ht="13.5" customHeight="1">
      <c r="B7" s="10" t="s">
        <v>18</v>
      </c>
      <c r="C7" s="2">
        <v>30</v>
      </c>
      <c r="D7" s="2">
        <v>0</v>
      </c>
      <c r="E7" s="2">
        <v>29</v>
      </c>
      <c r="F7" s="2">
        <v>7</v>
      </c>
      <c r="G7" s="2">
        <v>24</v>
      </c>
      <c r="H7" s="2">
        <v>0</v>
      </c>
      <c r="I7" s="2">
        <v>27</v>
      </c>
      <c r="J7" s="2">
        <v>0</v>
      </c>
      <c r="K7" s="2">
        <v>23</v>
      </c>
      <c r="L7" s="2">
        <v>0</v>
      </c>
      <c r="M7" s="2">
        <v>20</v>
      </c>
      <c r="N7" s="2">
        <v>0</v>
      </c>
      <c r="O7" s="2">
        <v>27</v>
      </c>
      <c r="P7" s="2">
        <v>0</v>
      </c>
      <c r="Q7" s="2">
        <v>29</v>
      </c>
      <c r="R7" s="2">
        <v>0</v>
      </c>
      <c r="S7" s="2">
        <v>28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237</v>
      </c>
      <c r="AB7" s="2">
        <v>7</v>
      </c>
    </row>
    <row r="8" spans="2:28" ht="13.5" customHeight="1">
      <c r="B8" s="10" t="s">
        <v>19</v>
      </c>
      <c r="C8" s="2">
        <v>13</v>
      </c>
      <c r="D8" s="2">
        <v>2089</v>
      </c>
      <c r="E8" s="2">
        <v>11</v>
      </c>
      <c r="F8" s="2">
        <v>2297</v>
      </c>
      <c r="G8" s="2">
        <v>12</v>
      </c>
      <c r="H8" s="2">
        <v>3209</v>
      </c>
      <c r="I8" s="2">
        <v>7</v>
      </c>
      <c r="J8" s="2">
        <v>1529</v>
      </c>
      <c r="K8" s="2">
        <v>11</v>
      </c>
      <c r="L8" s="2">
        <v>3990</v>
      </c>
      <c r="M8" s="2">
        <v>12</v>
      </c>
      <c r="N8" s="2">
        <v>2561</v>
      </c>
      <c r="O8" s="2">
        <v>18</v>
      </c>
      <c r="P8" s="3">
        <v>5528</v>
      </c>
      <c r="Q8" s="2">
        <v>18</v>
      </c>
      <c r="R8" s="2">
        <v>8220</v>
      </c>
      <c r="S8" s="2">
        <v>16</v>
      </c>
      <c r="T8" s="4">
        <v>3780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118</v>
      </c>
      <c r="AB8" s="2">
        <v>33203</v>
      </c>
    </row>
    <row r="9" spans="2:28" ht="13.5" customHeight="1">
      <c r="B9" s="10" t="s">
        <v>20</v>
      </c>
      <c r="C9" s="2">
        <v>9</v>
      </c>
      <c r="D9" s="2">
        <v>354120</v>
      </c>
      <c r="E9" s="2">
        <v>8</v>
      </c>
      <c r="F9" s="2">
        <v>433583</v>
      </c>
      <c r="G9" s="2">
        <v>8</v>
      </c>
      <c r="H9" s="2">
        <v>328454</v>
      </c>
      <c r="I9" s="2">
        <v>6</v>
      </c>
      <c r="J9" s="2">
        <v>224211</v>
      </c>
      <c r="K9" s="2">
        <v>8</v>
      </c>
      <c r="L9" s="2">
        <v>392400</v>
      </c>
      <c r="M9" s="2">
        <v>8</v>
      </c>
      <c r="N9" s="2">
        <v>427515</v>
      </c>
      <c r="O9" s="2">
        <v>7</v>
      </c>
      <c r="P9" s="5">
        <v>314329</v>
      </c>
      <c r="Q9" s="2">
        <v>8</v>
      </c>
      <c r="R9" s="2">
        <v>388110</v>
      </c>
      <c r="S9" s="2">
        <v>9</v>
      </c>
      <c r="T9" s="5">
        <v>430705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71</v>
      </c>
      <c r="AB9" s="2">
        <v>3293427</v>
      </c>
    </row>
    <row r="10" spans="2:28" ht="13.5" customHeight="1">
      <c r="B10" s="10" t="s">
        <v>21</v>
      </c>
      <c r="C10" s="2">
        <v>9</v>
      </c>
      <c r="D10" s="2">
        <v>117060</v>
      </c>
      <c r="E10" s="2">
        <v>6</v>
      </c>
      <c r="F10" s="2">
        <v>166000</v>
      </c>
      <c r="G10" s="2">
        <v>6</v>
      </c>
      <c r="H10" s="2">
        <v>184000</v>
      </c>
      <c r="I10" s="2">
        <v>11</v>
      </c>
      <c r="J10" s="2">
        <v>215740</v>
      </c>
      <c r="K10" s="2">
        <v>6</v>
      </c>
      <c r="L10" s="2">
        <v>87981</v>
      </c>
      <c r="M10" s="2">
        <v>11</v>
      </c>
      <c r="N10" s="2">
        <v>262008</v>
      </c>
      <c r="O10" s="2">
        <v>8</v>
      </c>
      <c r="P10" s="5">
        <v>123305</v>
      </c>
      <c r="Q10" s="2">
        <v>9</v>
      </c>
      <c r="R10" s="2">
        <v>235485</v>
      </c>
      <c r="S10" s="2">
        <v>8</v>
      </c>
      <c r="T10" s="5">
        <v>210050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74</v>
      </c>
      <c r="AB10" s="2">
        <v>1601629</v>
      </c>
    </row>
    <row r="11" spans="2:28" ht="13.5" customHeight="1">
      <c r="B11" s="10" t="s">
        <v>22</v>
      </c>
      <c r="C11" s="2">
        <v>6</v>
      </c>
      <c r="D11" s="2">
        <v>95334</v>
      </c>
      <c r="E11" s="2">
        <v>5</v>
      </c>
      <c r="F11" s="2">
        <v>99150</v>
      </c>
      <c r="G11" s="2">
        <v>2</v>
      </c>
      <c r="H11" s="2">
        <v>13200</v>
      </c>
      <c r="I11" s="2">
        <v>1</v>
      </c>
      <c r="J11" s="2">
        <v>4400</v>
      </c>
      <c r="K11" s="2">
        <v>5</v>
      </c>
      <c r="L11" s="2">
        <v>110400</v>
      </c>
      <c r="M11" s="2">
        <v>6</v>
      </c>
      <c r="N11" s="2">
        <v>142435</v>
      </c>
      <c r="O11" s="2">
        <v>3</v>
      </c>
      <c r="P11" s="5">
        <v>71700</v>
      </c>
      <c r="Q11" s="2">
        <v>5</v>
      </c>
      <c r="R11" s="2">
        <v>119800</v>
      </c>
      <c r="S11" s="2">
        <v>5</v>
      </c>
      <c r="T11" s="5">
        <v>98500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38</v>
      </c>
      <c r="AB11" s="2">
        <v>754919</v>
      </c>
    </row>
    <row r="12" spans="2:28" ht="13.5" customHeight="1">
      <c r="B12" s="10" t="s">
        <v>23</v>
      </c>
      <c r="C12" s="2">
        <v>41</v>
      </c>
      <c r="D12" s="2">
        <v>0</v>
      </c>
      <c r="E12" s="2">
        <v>35</v>
      </c>
      <c r="F12" s="2">
        <v>0</v>
      </c>
      <c r="G12" s="2">
        <v>42</v>
      </c>
      <c r="H12" s="2">
        <v>0</v>
      </c>
      <c r="I12" s="2">
        <v>50</v>
      </c>
      <c r="J12" s="2">
        <v>0</v>
      </c>
      <c r="K12" s="2">
        <v>44</v>
      </c>
      <c r="L12" s="2">
        <v>0</v>
      </c>
      <c r="M12" s="2">
        <v>50</v>
      </c>
      <c r="N12" s="2">
        <v>0</v>
      </c>
      <c r="O12" s="2">
        <v>50</v>
      </c>
      <c r="P12" s="2">
        <v>0</v>
      </c>
      <c r="Q12" s="2">
        <v>48</v>
      </c>
      <c r="R12" s="2">
        <v>0</v>
      </c>
      <c r="S12" s="2">
        <v>45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405</v>
      </c>
      <c r="AB12" s="2">
        <v>0</v>
      </c>
    </row>
    <row r="13" spans="2:28" ht="13.5" customHeight="1">
      <c r="B13" s="10" t="s">
        <v>24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2241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3">
        <v>203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2</v>
      </c>
      <c r="AB13" s="2">
        <v>2444</v>
      </c>
    </row>
    <row r="14" spans="2:28" ht="13.5" customHeight="1">
      <c r="B14" s="10" t="s">
        <v>25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3">
        <v>2500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2500</v>
      </c>
    </row>
    <row r="15" spans="2:28" ht="13.5" customHeight="1">
      <c r="B15" s="10" t="s">
        <v>26</v>
      </c>
      <c r="C15" s="2">
        <v>0</v>
      </c>
      <c r="D15" s="2">
        <v>0</v>
      </c>
      <c r="E15" s="2">
        <v>1</v>
      </c>
      <c r="F15" s="2">
        <v>428</v>
      </c>
      <c r="G15" s="2">
        <v>1</v>
      </c>
      <c r="H15" s="2">
        <v>1000</v>
      </c>
      <c r="I15" s="2">
        <v>1</v>
      </c>
      <c r="J15" s="2">
        <v>816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3</v>
      </c>
      <c r="AB15" s="2">
        <v>2244</v>
      </c>
    </row>
    <row r="16" spans="2:28" ht="13.5" customHeight="1">
      <c r="B16" s="10" t="s">
        <v>27</v>
      </c>
      <c r="C16" s="2">
        <v>1</v>
      </c>
      <c r="D16" s="2">
        <v>77398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77398</v>
      </c>
    </row>
    <row r="17" spans="2:28" ht="13.5" customHeight="1">
      <c r="B17" s="10" t="s">
        <v>28</v>
      </c>
      <c r="C17" s="2">
        <v>5</v>
      </c>
      <c r="D17" s="2">
        <v>127486</v>
      </c>
      <c r="E17" s="2">
        <v>3</v>
      </c>
      <c r="F17" s="2">
        <v>61678</v>
      </c>
      <c r="G17" s="2">
        <v>2</v>
      </c>
      <c r="H17" s="2">
        <v>41543</v>
      </c>
      <c r="I17" s="2">
        <v>3</v>
      </c>
      <c r="J17" s="2">
        <v>61169</v>
      </c>
      <c r="K17" s="2">
        <v>4</v>
      </c>
      <c r="L17" s="2">
        <v>95202</v>
      </c>
      <c r="M17" s="2">
        <v>6</v>
      </c>
      <c r="N17" s="2">
        <v>142586</v>
      </c>
      <c r="O17" s="2">
        <v>3</v>
      </c>
      <c r="P17" s="5">
        <v>74991</v>
      </c>
      <c r="Q17" s="2">
        <v>7</v>
      </c>
      <c r="R17" s="2">
        <v>141683</v>
      </c>
      <c r="S17" s="2">
        <v>4</v>
      </c>
      <c r="T17" s="5">
        <v>68757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37</v>
      </c>
      <c r="AB17" s="2">
        <v>815095</v>
      </c>
    </row>
    <row r="18" spans="2:28" ht="13.5" customHeight="1">
      <c r="B18" s="10" t="s">
        <v>29</v>
      </c>
      <c r="C18" s="2">
        <v>1</v>
      </c>
      <c r="D18" s="2">
        <v>3000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3">
        <v>3000</v>
      </c>
    </row>
    <row r="19" spans="2:28" ht="13.5" customHeight="1">
      <c r="B19" s="11" t="s">
        <v>30</v>
      </c>
      <c r="C19" s="2">
        <v>3</v>
      </c>
      <c r="D19" s="2">
        <v>2545</v>
      </c>
      <c r="E19" s="2">
        <v>4</v>
      </c>
      <c r="F19" s="2">
        <v>1590</v>
      </c>
      <c r="G19" s="2">
        <v>3</v>
      </c>
      <c r="H19" s="2">
        <v>810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10</v>
      </c>
      <c r="AB19" s="3">
        <v>4945</v>
      </c>
    </row>
    <row r="20" spans="2:28" ht="13.5" customHeight="1">
      <c r="B20" s="12" t="s">
        <v>31</v>
      </c>
      <c r="C20" s="6">
        <v>1</v>
      </c>
      <c r="D20" s="6">
        <v>4000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7">
        <v>4000</v>
      </c>
    </row>
    <row r="21" spans="2:28" ht="13.5" customHeight="1">
      <c r="B21" s="13" t="s">
        <v>32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1</v>
      </c>
      <c r="T21" s="8">
        <v>4811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1</v>
      </c>
      <c r="AB21" s="8">
        <v>4811</v>
      </c>
    </row>
    <row r="22" spans="2:28" ht="19.5" customHeight="1">
      <c r="B22" s="1" t="s">
        <v>17</v>
      </c>
      <c r="C22" s="9">
        <f>SUM(C7:C21)</f>
        <v>119</v>
      </c>
      <c r="D22" s="9">
        <f>SUM(D7:D21)</f>
        <v>783032</v>
      </c>
      <c r="E22" s="9">
        <f t="shared" ref="E22:AB22" si="0">SUM(E7:E21)</f>
        <v>102</v>
      </c>
      <c r="F22" s="9">
        <f t="shared" si="0"/>
        <v>764733</v>
      </c>
      <c r="G22" s="9">
        <f t="shared" si="0"/>
        <v>101</v>
      </c>
      <c r="H22" s="9">
        <f t="shared" si="0"/>
        <v>574457</v>
      </c>
      <c r="I22" s="9">
        <f t="shared" si="0"/>
        <v>106</v>
      </c>
      <c r="J22" s="9">
        <f t="shared" si="0"/>
        <v>507865</v>
      </c>
      <c r="K22" s="9">
        <f t="shared" si="0"/>
        <v>101</v>
      </c>
      <c r="L22" s="9">
        <f t="shared" si="0"/>
        <v>689973</v>
      </c>
      <c r="M22" s="9">
        <f t="shared" si="0"/>
        <v>113</v>
      </c>
      <c r="N22" s="9">
        <f t="shared" si="0"/>
        <v>977105</v>
      </c>
      <c r="O22" s="9">
        <f t="shared" si="0"/>
        <v>117</v>
      </c>
      <c r="P22" s="9">
        <f t="shared" si="0"/>
        <v>592353</v>
      </c>
      <c r="Q22" s="9">
        <f t="shared" si="0"/>
        <v>124</v>
      </c>
      <c r="R22" s="9">
        <f t="shared" si="0"/>
        <v>893298</v>
      </c>
      <c r="S22" s="9">
        <f t="shared" si="0"/>
        <v>117</v>
      </c>
      <c r="T22" s="9">
        <f t="shared" si="0"/>
        <v>816806</v>
      </c>
      <c r="U22" s="9">
        <f t="shared" si="0"/>
        <v>0</v>
      </c>
      <c r="V22" s="9">
        <f t="shared" si="0"/>
        <v>0</v>
      </c>
      <c r="W22" s="9">
        <f t="shared" si="0"/>
        <v>0</v>
      </c>
      <c r="X22" s="9">
        <f t="shared" si="0"/>
        <v>0</v>
      </c>
      <c r="Y22" s="9">
        <f t="shared" si="0"/>
        <v>0</v>
      </c>
      <c r="Z22" s="9">
        <f t="shared" si="0"/>
        <v>0</v>
      </c>
      <c r="AA22" s="9">
        <f t="shared" si="0"/>
        <v>1000</v>
      </c>
      <c r="AB22" s="9">
        <f t="shared" si="0"/>
        <v>6599622</v>
      </c>
    </row>
  </sheetData>
  <mergeCells count="14">
    <mergeCell ref="U5:V5"/>
    <mergeCell ref="W5:X5"/>
    <mergeCell ref="Y5:Z5"/>
    <mergeCell ref="AA5:AB5"/>
    <mergeCell ref="K5:L5"/>
    <mergeCell ref="M5:N5"/>
    <mergeCell ref="O5:P5"/>
    <mergeCell ref="Q5:R5"/>
    <mergeCell ref="S5:T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352DC-504E-4621-95FC-368D1BDA7A2F}">
  <dimension ref="B3:AB22"/>
  <sheetViews>
    <sheetView topLeftCell="A7" workbookViewId="0">
      <selection activeCell="V24" sqref="V24"/>
    </sheetView>
  </sheetViews>
  <sheetFormatPr defaultRowHeight="12.75"/>
  <cols>
    <col min="2" max="2" width="19.83203125" customWidth="1"/>
    <col min="3" max="3" width="5.5" customWidth="1"/>
    <col min="4" max="4" width="10.5" customWidth="1"/>
    <col min="5" max="5" width="4.6640625" customWidth="1"/>
    <col min="6" max="6" width="10.33203125" customWidth="1"/>
    <col min="7" max="7" width="5.83203125" customWidth="1"/>
    <col min="8" max="8" width="8.83203125" customWidth="1"/>
    <col min="9" max="9" width="4.6640625" customWidth="1"/>
    <col min="10" max="10" width="10" customWidth="1"/>
    <col min="11" max="11" width="4.6640625" customWidth="1"/>
    <col min="12" max="12" width="9.6640625" customWidth="1"/>
    <col min="13" max="13" width="5.83203125" customWidth="1"/>
    <col min="14" max="14" width="9.5" customWidth="1"/>
    <col min="15" max="15" width="5.83203125" customWidth="1"/>
    <col min="16" max="16" width="9" customWidth="1"/>
    <col min="17" max="17" width="4.6640625" customWidth="1"/>
    <col min="18" max="18" width="10" customWidth="1"/>
    <col min="19" max="19" width="5.83203125" customWidth="1"/>
    <col min="20" max="20" width="9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7" width="6.83203125" customWidth="1"/>
    <col min="28" max="28" width="11.1640625" customWidth="1"/>
  </cols>
  <sheetData>
    <row r="3" spans="2:28" ht="72" customHeight="1"/>
    <row r="4" spans="2:28" ht="18.75" customHeight="1"/>
    <row r="5" spans="2:28" ht="17.25" customHeight="1">
      <c r="B5" s="29" t="s">
        <v>0</v>
      </c>
      <c r="C5" s="31" t="s">
        <v>1</v>
      </c>
      <c r="D5" s="32"/>
      <c r="E5" s="31" t="s">
        <v>2</v>
      </c>
      <c r="F5" s="32"/>
      <c r="G5" s="33" t="s">
        <v>3</v>
      </c>
      <c r="H5" s="34"/>
      <c r="I5" s="33" t="s">
        <v>4</v>
      </c>
      <c r="J5" s="34"/>
      <c r="K5" s="39" t="s">
        <v>5</v>
      </c>
      <c r="L5" s="40"/>
      <c r="M5" s="39" t="s">
        <v>6</v>
      </c>
      <c r="N5" s="40"/>
      <c r="O5" s="39" t="s">
        <v>7</v>
      </c>
      <c r="P5" s="40"/>
      <c r="Q5" s="31" t="s">
        <v>8</v>
      </c>
      <c r="R5" s="32"/>
      <c r="S5" s="35" t="s">
        <v>9</v>
      </c>
      <c r="T5" s="36"/>
      <c r="U5" s="31" t="s">
        <v>10</v>
      </c>
      <c r="V5" s="32"/>
      <c r="W5" s="35" t="s">
        <v>11</v>
      </c>
      <c r="X5" s="36"/>
      <c r="Y5" s="35" t="s">
        <v>12</v>
      </c>
      <c r="Z5" s="36"/>
      <c r="AA5" s="37" t="s">
        <v>13</v>
      </c>
      <c r="AB5" s="38"/>
    </row>
    <row r="6" spans="2:28" ht="14.45" customHeight="1">
      <c r="B6" s="30"/>
      <c r="C6" s="22" t="s">
        <v>14</v>
      </c>
      <c r="D6" s="22" t="s">
        <v>15</v>
      </c>
      <c r="E6" s="22" t="s">
        <v>14</v>
      </c>
      <c r="F6" s="22" t="s">
        <v>15</v>
      </c>
      <c r="G6" s="22" t="s">
        <v>14</v>
      </c>
      <c r="H6" s="22" t="s">
        <v>15</v>
      </c>
      <c r="I6" s="22" t="s">
        <v>14</v>
      </c>
      <c r="J6" s="22" t="s">
        <v>15</v>
      </c>
      <c r="K6" s="22" t="s">
        <v>14</v>
      </c>
      <c r="L6" s="22" t="s">
        <v>15</v>
      </c>
      <c r="M6" s="22" t="s">
        <v>14</v>
      </c>
      <c r="N6" s="22" t="s">
        <v>15</v>
      </c>
      <c r="O6" s="22" t="s">
        <v>14</v>
      </c>
      <c r="P6" s="23" t="s">
        <v>15</v>
      </c>
      <c r="Q6" s="22" t="s">
        <v>14</v>
      </c>
      <c r="R6" s="22" t="s">
        <v>15</v>
      </c>
      <c r="S6" s="22" t="s">
        <v>16</v>
      </c>
      <c r="T6" s="23" t="s">
        <v>15</v>
      </c>
      <c r="U6" s="22" t="s">
        <v>16</v>
      </c>
      <c r="V6" s="22" t="s">
        <v>15</v>
      </c>
      <c r="W6" s="22" t="s">
        <v>14</v>
      </c>
      <c r="X6" s="22" t="s">
        <v>15</v>
      </c>
      <c r="Y6" s="22" t="s">
        <v>14</v>
      </c>
      <c r="Z6" s="22" t="s">
        <v>15</v>
      </c>
      <c r="AA6" s="22" t="s">
        <v>14</v>
      </c>
      <c r="AB6" s="22" t="s">
        <v>15</v>
      </c>
    </row>
    <row r="7" spans="2:28" ht="13.5" customHeight="1">
      <c r="B7" s="14" t="s">
        <v>18</v>
      </c>
      <c r="C7" s="2">
        <v>30</v>
      </c>
      <c r="D7" s="2">
        <v>0</v>
      </c>
      <c r="E7" s="2">
        <v>29</v>
      </c>
      <c r="F7" s="2">
        <v>7</v>
      </c>
      <c r="G7" s="2">
        <v>24</v>
      </c>
      <c r="H7" s="2">
        <v>0</v>
      </c>
      <c r="I7" s="2">
        <v>27</v>
      </c>
      <c r="J7" s="2">
        <v>0</v>
      </c>
      <c r="K7" s="2">
        <v>23</v>
      </c>
      <c r="L7" s="2">
        <v>0</v>
      </c>
      <c r="M7" s="2">
        <v>20</v>
      </c>
      <c r="N7" s="2">
        <v>0</v>
      </c>
      <c r="O7" s="2">
        <v>27</v>
      </c>
      <c r="P7" s="2">
        <v>0</v>
      </c>
      <c r="Q7" s="2">
        <v>29</v>
      </c>
      <c r="R7" s="2">
        <v>0</v>
      </c>
      <c r="S7" s="2">
        <v>28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237</v>
      </c>
      <c r="AB7" s="18">
        <v>7</v>
      </c>
    </row>
    <row r="8" spans="2:28" ht="13.5" customHeight="1">
      <c r="B8" s="14" t="s">
        <v>19</v>
      </c>
      <c r="C8" s="2">
        <v>13</v>
      </c>
      <c r="D8" s="2">
        <v>2089</v>
      </c>
      <c r="E8" s="2">
        <v>11</v>
      </c>
      <c r="F8" s="2">
        <v>2297</v>
      </c>
      <c r="G8" s="2">
        <v>12</v>
      </c>
      <c r="H8" s="2">
        <v>3209</v>
      </c>
      <c r="I8" s="2">
        <v>7</v>
      </c>
      <c r="J8" s="2">
        <v>1529</v>
      </c>
      <c r="K8" s="2">
        <v>11</v>
      </c>
      <c r="L8" s="2">
        <v>3990</v>
      </c>
      <c r="M8" s="2">
        <v>12</v>
      </c>
      <c r="N8" s="2">
        <v>2561</v>
      </c>
      <c r="O8" s="2">
        <v>18</v>
      </c>
      <c r="P8" s="3">
        <v>5528</v>
      </c>
      <c r="Q8" s="2">
        <v>18</v>
      </c>
      <c r="R8" s="2">
        <v>8220</v>
      </c>
      <c r="S8" s="2">
        <v>16</v>
      </c>
      <c r="T8" s="4">
        <v>3780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118</v>
      </c>
      <c r="AB8" s="18">
        <v>33203</v>
      </c>
    </row>
    <row r="9" spans="2:28" ht="13.5" customHeight="1">
      <c r="B9" s="14" t="s">
        <v>20</v>
      </c>
      <c r="C9" s="2">
        <v>9</v>
      </c>
      <c r="D9" s="2">
        <v>354120</v>
      </c>
      <c r="E9" s="2">
        <v>8</v>
      </c>
      <c r="F9" s="2">
        <v>433583</v>
      </c>
      <c r="G9" s="2">
        <v>8</v>
      </c>
      <c r="H9" s="2">
        <v>328454</v>
      </c>
      <c r="I9" s="2">
        <v>6</v>
      </c>
      <c r="J9" s="2">
        <v>224211</v>
      </c>
      <c r="K9" s="2">
        <v>8</v>
      </c>
      <c r="L9" s="2">
        <v>392400</v>
      </c>
      <c r="M9" s="2">
        <v>8</v>
      </c>
      <c r="N9" s="2">
        <v>427515</v>
      </c>
      <c r="O9" s="2">
        <v>7</v>
      </c>
      <c r="P9" s="5">
        <v>314329</v>
      </c>
      <c r="Q9" s="2">
        <v>8</v>
      </c>
      <c r="R9" s="2">
        <v>388110</v>
      </c>
      <c r="S9" s="2">
        <v>9</v>
      </c>
      <c r="T9" s="5">
        <v>430705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71</v>
      </c>
      <c r="AB9" s="18">
        <v>3293427</v>
      </c>
    </row>
    <row r="10" spans="2:28" ht="13.5" customHeight="1">
      <c r="B10" s="14" t="s">
        <v>21</v>
      </c>
      <c r="C10" s="2">
        <v>9</v>
      </c>
      <c r="D10" s="2">
        <v>117060</v>
      </c>
      <c r="E10" s="2">
        <v>6</v>
      </c>
      <c r="F10" s="2">
        <v>166000</v>
      </c>
      <c r="G10" s="2">
        <v>6</v>
      </c>
      <c r="H10" s="2">
        <v>184000</v>
      </c>
      <c r="I10" s="2">
        <v>11</v>
      </c>
      <c r="J10" s="2">
        <v>215740</v>
      </c>
      <c r="K10" s="2">
        <v>6</v>
      </c>
      <c r="L10" s="2">
        <v>87981</v>
      </c>
      <c r="M10" s="2">
        <v>11</v>
      </c>
      <c r="N10" s="2">
        <v>262008</v>
      </c>
      <c r="O10" s="2">
        <v>8</v>
      </c>
      <c r="P10" s="5">
        <v>123305</v>
      </c>
      <c r="Q10" s="2">
        <v>9</v>
      </c>
      <c r="R10" s="2">
        <v>235485</v>
      </c>
      <c r="S10" s="2">
        <v>8</v>
      </c>
      <c r="T10" s="5">
        <v>210050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74</v>
      </c>
      <c r="AB10" s="18">
        <v>1601629</v>
      </c>
    </row>
    <row r="11" spans="2:28" ht="13.5" customHeight="1">
      <c r="B11" s="14" t="s">
        <v>22</v>
      </c>
      <c r="C11" s="2">
        <v>6</v>
      </c>
      <c r="D11" s="2">
        <v>95334</v>
      </c>
      <c r="E11" s="2">
        <v>5</v>
      </c>
      <c r="F11" s="2">
        <v>99150</v>
      </c>
      <c r="G11" s="2">
        <v>2</v>
      </c>
      <c r="H11" s="2">
        <v>13200</v>
      </c>
      <c r="I11" s="2">
        <v>1</v>
      </c>
      <c r="J11" s="2">
        <v>4400</v>
      </c>
      <c r="K11" s="2">
        <v>5</v>
      </c>
      <c r="L11" s="2">
        <v>110400</v>
      </c>
      <c r="M11" s="2">
        <v>6</v>
      </c>
      <c r="N11" s="2">
        <v>142435</v>
      </c>
      <c r="O11" s="2">
        <v>3</v>
      </c>
      <c r="P11" s="5">
        <v>71700</v>
      </c>
      <c r="Q11" s="2">
        <v>5</v>
      </c>
      <c r="R11" s="2">
        <v>119800</v>
      </c>
      <c r="S11" s="2">
        <v>5</v>
      </c>
      <c r="T11" s="5">
        <v>98500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38</v>
      </c>
      <c r="AB11" s="18">
        <v>754919</v>
      </c>
    </row>
    <row r="12" spans="2:28" ht="13.5" customHeight="1">
      <c r="B12" s="14" t="s">
        <v>23</v>
      </c>
      <c r="C12" s="2">
        <v>41</v>
      </c>
      <c r="D12" s="2">
        <v>0</v>
      </c>
      <c r="E12" s="2">
        <v>35</v>
      </c>
      <c r="F12" s="2">
        <v>0</v>
      </c>
      <c r="G12" s="2">
        <v>42</v>
      </c>
      <c r="H12" s="2">
        <v>0</v>
      </c>
      <c r="I12" s="2">
        <v>50</v>
      </c>
      <c r="J12" s="2">
        <v>0</v>
      </c>
      <c r="K12" s="2">
        <v>44</v>
      </c>
      <c r="L12" s="2">
        <v>0</v>
      </c>
      <c r="M12" s="2">
        <v>50</v>
      </c>
      <c r="N12" s="2">
        <v>0</v>
      </c>
      <c r="O12" s="2">
        <v>50</v>
      </c>
      <c r="P12" s="2">
        <v>0</v>
      </c>
      <c r="Q12" s="2">
        <v>48</v>
      </c>
      <c r="R12" s="2">
        <v>0</v>
      </c>
      <c r="S12" s="2">
        <v>45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405</v>
      </c>
      <c r="AB12" s="18">
        <v>0</v>
      </c>
    </row>
    <row r="13" spans="2:28" ht="13.5" customHeight="1">
      <c r="B13" s="14" t="s">
        <v>24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2241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3">
        <v>203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2</v>
      </c>
      <c r="AB13" s="18">
        <v>2444</v>
      </c>
    </row>
    <row r="14" spans="2:28" ht="13.5" customHeight="1">
      <c r="B14" s="14" t="s">
        <v>25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3">
        <v>2500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18">
        <v>2500</v>
      </c>
    </row>
    <row r="15" spans="2:28" ht="13.5" customHeight="1">
      <c r="B15" s="14" t="s">
        <v>26</v>
      </c>
      <c r="C15" s="2">
        <v>0</v>
      </c>
      <c r="D15" s="2">
        <v>0</v>
      </c>
      <c r="E15" s="2">
        <v>1</v>
      </c>
      <c r="F15" s="2">
        <v>428</v>
      </c>
      <c r="G15" s="2">
        <v>1</v>
      </c>
      <c r="H15" s="2">
        <v>1000</v>
      </c>
      <c r="I15" s="2">
        <v>1</v>
      </c>
      <c r="J15" s="2">
        <v>816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3</v>
      </c>
      <c r="AB15" s="18">
        <v>2244</v>
      </c>
    </row>
    <row r="16" spans="2:28" ht="13.5" customHeight="1">
      <c r="B16" s="14" t="s">
        <v>27</v>
      </c>
      <c r="C16" s="2">
        <v>1</v>
      </c>
      <c r="D16" s="2">
        <v>77398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18">
        <v>77398</v>
      </c>
    </row>
    <row r="17" spans="2:28" ht="13.5" customHeight="1">
      <c r="B17" s="14" t="s">
        <v>28</v>
      </c>
      <c r="C17" s="2">
        <v>5</v>
      </c>
      <c r="D17" s="2">
        <v>127486</v>
      </c>
      <c r="E17" s="2">
        <v>3</v>
      </c>
      <c r="F17" s="2">
        <v>61678</v>
      </c>
      <c r="G17" s="2">
        <v>2</v>
      </c>
      <c r="H17" s="2">
        <v>41543</v>
      </c>
      <c r="I17" s="2">
        <v>3</v>
      </c>
      <c r="J17" s="2">
        <v>61169</v>
      </c>
      <c r="K17" s="2">
        <v>4</v>
      </c>
      <c r="L17" s="2">
        <v>95202</v>
      </c>
      <c r="M17" s="2">
        <v>6</v>
      </c>
      <c r="N17" s="2">
        <v>142586</v>
      </c>
      <c r="O17" s="2">
        <v>3</v>
      </c>
      <c r="P17" s="5">
        <v>74991</v>
      </c>
      <c r="Q17" s="2">
        <v>7</v>
      </c>
      <c r="R17" s="2">
        <v>141683</v>
      </c>
      <c r="S17" s="2">
        <v>4</v>
      </c>
      <c r="T17" s="5">
        <v>68757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37</v>
      </c>
      <c r="AB17" s="18">
        <v>815095</v>
      </c>
    </row>
    <row r="18" spans="2:28" ht="13.5" customHeight="1">
      <c r="B18" s="14" t="s">
        <v>29</v>
      </c>
      <c r="C18" s="2">
        <v>1</v>
      </c>
      <c r="D18" s="2">
        <v>3000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19">
        <v>3000</v>
      </c>
    </row>
    <row r="19" spans="2:28" ht="13.5" customHeight="1">
      <c r="B19" s="15" t="s">
        <v>30</v>
      </c>
      <c r="C19" s="2">
        <v>3</v>
      </c>
      <c r="D19" s="2">
        <v>2545</v>
      </c>
      <c r="E19" s="2">
        <v>4</v>
      </c>
      <c r="F19" s="2">
        <v>1590</v>
      </c>
      <c r="G19" s="2">
        <v>3</v>
      </c>
      <c r="H19" s="2">
        <v>810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10</v>
      </c>
      <c r="AB19" s="19">
        <v>4945</v>
      </c>
    </row>
    <row r="20" spans="2:28" ht="13.5" customHeight="1">
      <c r="B20" s="16" t="s">
        <v>31</v>
      </c>
      <c r="C20" s="6">
        <v>1</v>
      </c>
      <c r="D20" s="6">
        <v>4000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20">
        <v>4000</v>
      </c>
    </row>
    <row r="21" spans="2:28" ht="13.5" customHeight="1">
      <c r="B21" s="17" t="s">
        <v>32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1</v>
      </c>
      <c r="T21" s="8">
        <v>4811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1</v>
      </c>
      <c r="AB21" s="21">
        <v>4811</v>
      </c>
    </row>
    <row r="22" spans="2:28" ht="19.5" customHeight="1">
      <c r="B22" s="1" t="s">
        <v>17</v>
      </c>
      <c r="C22" s="9">
        <f>SUM(C7:C21)</f>
        <v>119</v>
      </c>
      <c r="D22" s="9">
        <f>SUM(D7:D21)</f>
        <v>783032</v>
      </c>
      <c r="E22" s="9">
        <f t="shared" ref="E22:AA22" si="0">SUM(E7:E21)</f>
        <v>102</v>
      </c>
      <c r="F22" s="9">
        <f t="shared" si="0"/>
        <v>764733</v>
      </c>
      <c r="G22" s="9">
        <f t="shared" si="0"/>
        <v>101</v>
      </c>
      <c r="H22" s="9">
        <f t="shared" si="0"/>
        <v>574457</v>
      </c>
      <c r="I22" s="9">
        <f t="shared" si="0"/>
        <v>106</v>
      </c>
      <c r="J22" s="9">
        <f t="shared" si="0"/>
        <v>507865</v>
      </c>
      <c r="K22" s="9">
        <f t="shared" si="0"/>
        <v>101</v>
      </c>
      <c r="L22" s="9">
        <f t="shared" si="0"/>
        <v>689973</v>
      </c>
      <c r="M22" s="9">
        <f t="shared" si="0"/>
        <v>113</v>
      </c>
      <c r="N22" s="9">
        <f t="shared" si="0"/>
        <v>977105</v>
      </c>
      <c r="O22" s="9">
        <f t="shared" si="0"/>
        <v>117</v>
      </c>
      <c r="P22" s="9">
        <f t="shared" si="0"/>
        <v>592353</v>
      </c>
      <c r="Q22" s="9">
        <f t="shared" si="0"/>
        <v>124</v>
      </c>
      <c r="R22" s="9">
        <f t="shared" si="0"/>
        <v>893298</v>
      </c>
      <c r="S22" s="9">
        <f t="shared" si="0"/>
        <v>117</v>
      </c>
      <c r="T22" s="9">
        <f t="shared" si="0"/>
        <v>816806</v>
      </c>
      <c r="U22" s="9">
        <f t="shared" si="0"/>
        <v>0</v>
      </c>
      <c r="V22" s="9">
        <f t="shared" si="0"/>
        <v>0</v>
      </c>
      <c r="W22" s="9">
        <f t="shared" si="0"/>
        <v>0</v>
      </c>
      <c r="X22" s="9">
        <f t="shared" si="0"/>
        <v>0</v>
      </c>
      <c r="Y22" s="9">
        <f t="shared" si="0"/>
        <v>0</v>
      </c>
      <c r="Z22" s="9">
        <f t="shared" si="0"/>
        <v>0</v>
      </c>
      <c r="AA22" s="9">
        <f t="shared" si="0"/>
        <v>1000</v>
      </c>
      <c r="AB22" s="9">
        <f>SUM(AB7:AB21)</f>
        <v>6599622</v>
      </c>
    </row>
  </sheetData>
  <mergeCells count="14">
    <mergeCell ref="Y5:Z5"/>
    <mergeCell ref="AA5:AB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18D7-9235-4C84-BE3D-265212AF0130}">
  <dimension ref="B3:AB22"/>
  <sheetViews>
    <sheetView topLeftCell="A10" workbookViewId="0">
      <selection activeCell="AF19" sqref="AF19"/>
    </sheetView>
  </sheetViews>
  <sheetFormatPr defaultRowHeight="12.75"/>
  <cols>
    <col min="2" max="2" width="19.83203125" customWidth="1"/>
    <col min="3" max="3" width="5.5" customWidth="1"/>
    <col min="4" max="4" width="10.5" customWidth="1"/>
    <col min="5" max="5" width="4.6640625" customWidth="1"/>
    <col min="6" max="6" width="10.33203125" customWidth="1"/>
    <col min="7" max="7" width="5.83203125" customWidth="1"/>
    <col min="8" max="8" width="8.83203125" customWidth="1"/>
    <col min="9" max="9" width="4.6640625" customWidth="1"/>
    <col min="10" max="10" width="10" customWidth="1"/>
    <col min="11" max="11" width="4.6640625" customWidth="1"/>
    <col min="12" max="12" width="9.6640625" customWidth="1"/>
    <col min="13" max="13" width="5.83203125" customWidth="1"/>
    <col min="14" max="14" width="9.5" customWidth="1"/>
    <col min="15" max="15" width="5.83203125" customWidth="1"/>
    <col min="16" max="16" width="9" customWidth="1"/>
    <col min="17" max="17" width="4.6640625" customWidth="1"/>
    <col min="18" max="18" width="10" customWidth="1"/>
    <col min="19" max="19" width="5.83203125" customWidth="1"/>
    <col min="20" max="20" width="9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7" width="6.83203125" customWidth="1"/>
    <col min="28" max="28" width="11.1640625" customWidth="1"/>
  </cols>
  <sheetData>
    <row r="3" spans="2:28" ht="72" customHeight="1"/>
    <row r="4" spans="2:28" ht="18.75" customHeight="1"/>
    <row r="5" spans="2:28" ht="17.25" customHeight="1">
      <c r="B5" s="29" t="s">
        <v>0</v>
      </c>
      <c r="C5" s="31" t="s">
        <v>1</v>
      </c>
      <c r="D5" s="32"/>
      <c r="E5" s="31" t="s">
        <v>2</v>
      </c>
      <c r="F5" s="32"/>
      <c r="G5" s="33" t="s">
        <v>3</v>
      </c>
      <c r="H5" s="34"/>
      <c r="I5" s="33" t="s">
        <v>4</v>
      </c>
      <c r="J5" s="34"/>
      <c r="K5" s="39" t="s">
        <v>5</v>
      </c>
      <c r="L5" s="40"/>
      <c r="M5" s="39" t="s">
        <v>6</v>
      </c>
      <c r="N5" s="40"/>
      <c r="O5" s="39" t="s">
        <v>7</v>
      </c>
      <c r="P5" s="40"/>
      <c r="Q5" s="31" t="s">
        <v>8</v>
      </c>
      <c r="R5" s="32"/>
      <c r="S5" s="35" t="s">
        <v>9</v>
      </c>
      <c r="T5" s="36"/>
      <c r="U5" s="31" t="s">
        <v>10</v>
      </c>
      <c r="V5" s="32"/>
      <c r="W5" s="35" t="s">
        <v>11</v>
      </c>
      <c r="X5" s="36"/>
      <c r="Y5" s="35" t="s">
        <v>12</v>
      </c>
      <c r="Z5" s="36"/>
      <c r="AA5" s="37" t="s">
        <v>13</v>
      </c>
      <c r="AB5" s="38"/>
    </row>
    <row r="6" spans="2:28" ht="14.45" customHeight="1">
      <c r="B6" s="30"/>
      <c r="C6" s="22" t="s">
        <v>14</v>
      </c>
      <c r="D6" s="22" t="s">
        <v>15</v>
      </c>
      <c r="E6" s="22" t="s">
        <v>14</v>
      </c>
      <c r="F6" s="22" t="s">
        <v>15</v>
      </c>
      <c r="G6" s="22" t="s">
        <v>14</v>
      </c>
      <c r="H6" s="22" t="s">
        <v>15</v>
      </c>
      <c r="I6" s="22" t="s">
        <v>14</v>
      </c>
      <c r="J6" s="22" t="s">
        <v>15</v>
      </c>
      <c r="K6" s="22" t="s">
        <v>14</v>
      </c>
      <c r="L6" s="22" t="s">
        <v>15</v>
      </c>
      <c r="M6" s="22" t="s">
        <v>14</v>
      </c>
      <c r="N6" s="22" t="s">
        <v>15</v>
      </c>
      <c r="O6" s="22" t="s">
        <v>14</v>
      </c>
      <c r="P6" s="23" t="s">
        <v>15</v>
      </c>
      <c r="Q6" s="22" t="s">
        <v>14</v>
      </c>
      <c r="R6" s="22" t="s">
        <v>15</v>
      </c>
      <c r="S6" s="22" t="s">
        <v>16</v>
      </c>
      <c r="T6" s="23" t="s">
        <v>15</v>
      </c>
      <c r="U6" s="22" t="s">
        <v>16</v>
      </c>
      <c r="V6" s="22" t="s">
        <v>15</v>
      </c>
      <c r="W6" s="22" t="s">
        <v>14</v>
      </c>
      <c r="X6" s="22" t="s">
        <v>15</v>
      </c>
      <c r="Y6" s="22" t="s">
        <v>14</v>
      </c>
      <c r="Z6" s="22" t="s">
        <v>15</v>
      </c>
      <c r="AA6" s="22" t="s">
        <v>14</v>
      </c>
      <c r="AB6" s="22" t="s">
        <v>15</v>
      </c>
    </row>
    <row r="7" spans="2:28" ht="13.5" customHeight="1">
      <c r="B7" s="14" t="s">
        <v>18</v>
      </c>
      <c r="C7" s="2">
        <v>30</v>
      </c>
      <c r="D7" s="2">
        <v>0</v>
      </c>
      <c r="E7" s="2">
        <v>29</v>
      </c>
      <c r="F7" s="2">
        <v>7</v>
      </c>
      <c r="G7" s="2">
        <v>24</v>
      </c>
      <c r="H7" s="2">
        <v>0</v>
      </c>
      <c r="I7" s="2">
        <v>27</v>
      </c>
      <c r="J7" s="2">
        <v>0</v>
      </c>
      <c r="K7" s="2">
        <v>23</v>
      </c>
      <c r="L7" s="2">
        <v>0</v>
      </c>
      <c r="M7" s="2">
        <v>20</v>
      </c>
      <c r="N7" s="2">
        <v>0</v>
      </c>
      <c r="O7" s="2">
        <v>27</v>
      </c>
      <c r="P7" s="2">
        <v>0</v>
      </c>
      <c r="Q7" s="2">
        <v>29</v>
      </c>
      <c r="R7" s="2">
        <v>0</v>
      </c>
      <c r="S7" s="2">
        <v>28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18">
        <v>237</v>
      </c>
      <c r="AB7" s="2">
        <v>7</v>
      </c>
    </row>
    <row r="8" spans="2:28" ht="13.5" customHeight="1">
      <c r="B8" s="14" t="s">
        <v>19</v>
      </c>
      <c r="C8" s="2">
        <v>13</v>
      </c>
      <c r="D8" s="2">
        <v>2089</v>
      </c>
      <c r="E8" s="2">
        <v>11</v>
      </c>
      <c r="F8" s="2">
        <v>2297</v>
      </c>
      <c r="G8" s="2">
        <v>12</v>
      </c>
      <c r="H8" s="2">
        <v>3209</v>
      </c>
      <c r="I8" s="2">
        <v>7</v>
      </c>
      <c r="J8" s="2">
        <v>1529</v>
      </c>
      <c r="K8" s="2">
        <v>11</v>
      </c>
      <c r="L8" s="2">
        <v>3990</v>
      </c>
      <c r="M8" s="2">
        <v>12</v>
      </c>
      <c r="N8" s="2">
        <v>2561</v>
      </c>
      <c r="O8" s="2">
        <v>18</v>
      </c>
      <c r="P8" s="3">
        <v>5528</v>
      </c>
      <c r="Q8" s="2">
        <v>18</v>
      </c>
      <c r="R8" s="2">
        <v>8220</v>
      </c>
      <c r="S8" s="2">
        <v>16</v>
      </c>
      <c r="T8" s="4">
        <v>3780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18">
        <v>118</v>
      </c>
      <c r="AB8" s="2">
        <v>33203</v>
      </c>
    </row>
    <row r="9" spans="2:28" ht="13.5" customHeight="1">
      <c r="B9" s="14" t="s">
        <v>20</v>
      </c>
      <c r="C9" s="2">
        <v>9</v>
      </c>
      <c r="D9" s="2">
        <v>354120</v>
      </c>
      <c r="E9" s="2">
        <v>8</v>
      </c>
      <c r="F9" s="2">
        <v>433583</v>
      </c>
      <c r="G9" s="2">
        <v>8</v>
      </c>
      <c r="H9" s="2">
        <v>328454</v>
      </c>
      <c r="I9" s="2">
        <v>6</v>
      </c>
      <c r="J9" s="2">
        <v>224211</v>
      </c>
      <c r="K9" s="2">
        <v>8</v>
      </c>
      <c r="L9" s="2">
        <v>392400</v>
      </c>
      <c r="M9" s="2">
        <v>8</v>
      </c>
      <c r="N9" s="2">
        <v>427515</v>
      </c>
      <c r="O9" s="2">
        <v>7</v>
      </c>
      <c r="P9" s="5">
        <v>314329</v>
      </c>
      <c r="Q9" s="2">
        <v>8</v>
      </c>
      <c r="R9" s="2">
        <v>388110</v>
      </c>
      <c r="S9" s="2">
        <v>9</v>
      </c>
      <c r="T9" s="5">
        <v>430705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18">
        <v>71</v>
      </c>
      <c r="AB9" s="2">
        <v>3293427</v>
      </c>
    </row>
    <row r="10" spans="2:28" ht="13.5" customHeight="1">
      <c r="B10" s="14" t="s">
        <v>21</v>
      </c>
      <c r="C10" s="2">
        <v>9</v>
      </c>
      <c r="D10" s="2">
        <v>117060</v>
      </c>
      <c r="E10" s="2">
        <v>6</v>
      </c>
      <c r="F10" s="2">
        <v>166000</v>
      </c>
      <c r="G10" s="2">
        <v>6</v>
      </c>
      <c r="H10" s="2">
        <v>184000</v>
      </c>
      <c r="I10" s="2">
        <v>11</v>
      </c>
      <c r="J10" s="2">
        <v>215740</v>
      </c>
      <c r="K10" s="2">
        <v>6</v>
      </c>
      <c r="L10" s="2">
        <v>87981</v>
      </c>
      <c r="M10" s="2">
        <v>11</v>
      </c>
      <c r="N10" s="2">
        <v>262008</v>
      </c>
      <c r="O10" s="2">
        <v>8</v>
      </c>
      <c r="P10" s="5">
        <v>123305</v>
      </c>
      <c r="Q10" s="2">
        <v>9</v>
      </c>
      <c r="R10" s="2">
        <v>235485</v>
      </c>
      <c r="S10" s="2">
        <v>8</v>
      </c>
      <c r="T10" s="5">
        <v>210050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18">
        <v>74</v>
      </c>
      <c r="AB10" s="2">
        <v>1601629</v>
      </c>
    </row>
    <row r="11" spans="2:28" ht="13.5" customHeight="1">
      <c r="B11" s="14" t="s">
        <v>22</v>
      </c>
      <c r="C11" s="2">
        <v>6</v>
      </c>
      <c r="D11" s="2">
        <v>95334</v>
      </c>
      <c r="E11" s="2">
        <v>5</v>
      </c>
      <c r="F11" s="2">
        <v>99150</v>
      </c>
      <c r="G11" s="2">
        <v>2</v>
      </c>
      <c r="H11" s="2">
        <v>13200</v>
      </c>
      <c r="I11" s="2">
        <v>1</v>
      </c>
      <c r="J11" s="2">
        <v>4400</v>
      </c>
      <c r="K11" s="2">
        <v>5</v>
      </c>
      <c r="L11" s="2">
        <v>110400</v>
      </c>
      <c r="M11" s="2">
        <v>6</v>
      </c>
      <c r="N11" s="2">
        <v>142435</v>
      </c>
      <c r="O11" s="2">
        <v>3</v>
      </c>
      <c r="P11" s="5">
        <v>71700</v>
      </c>
      <c r="Q11" s="2">
        <v>5</v>
      </c>
      <c r="R11" s="2">
        <v>119800</v>
      </c>
      <c r="S11" s="2">
        <v>5</v>
      </c>
      <c r="T11" s="5">
        <v>98500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18">
        <v>38</v>
      </c>
      <c r="AB11" s="2">
        <v>754919</v>
      </c>
    </row>
    <row r="12" spans="2:28" ht="13.5" customHeight="1">
      <c r="B12" s="14" t="s">
        <v>23</v>
      </c>
      <c r="C12" s="2">
        <v>41</v>
      </c>
      <c r="D12" s="2">
        <v>0</v>
      </c>
      <c r="E12" s="2">
        <v>35</v>
      </c>
      <c r="F12" s="2">
        <v>0</v>
      </c>
      <c r="G12" s="2">
        <v>42</v>
      </c>
      <c r="H12" s="2">
        <v>0</v>
      </c>
      <c r="I12" s="2">
        <v>50</v>
      </c>
      <c r="J12" s="2">
        <v>0</v>
      </c>
      <c r="K12" s="2">
        <v>44</v>
      </c>
      <c r="L12" s="2">
        <v>0</v>
      </c>
      <c r="M12" s="2">
        <v>50</v>
      </c>
      <c r="N12" s="2">
        <v>0</v>
      </c>
      <c r="O12" s="2">
        <v>50</v>
      </c>
      <c r="P12" s="2">
        <v>0</v>
      </c>
      <c r="Q12" s="2">
        <v>48</v>
      </c>
      <c r="R12" s="2">
        <v>0</v>
      </c>
      <c r="S12" s="2">
        <v>45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18">
        <v>405</v>
      </c>
      <c r="AB12" s="2">
        <v>0</v>
      </c>
    </row>
    <row r="13" spans="2:28" ht="13.5" customHeight="1">
      <c r="B13" s="14" t="s">
        <v>24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2241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3">
        <v>203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18">
        <v>2</v>
      </c>
      <c r="AB13" s="2">
        <v>2444</v>
      </c>
    </row>
    <row r="14" spans="2:28" ht="13.5" customHeight="1">
      <c r="B14" s="14" t="s">
        <v>25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3">
        <v>2500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18">
        <v>1</v>
      </c>
      <c r="AB14" s="2">
        <v>2500</v>
      </c>
    </row>
    <row r="15" spans="2:28" ht="13.5" customHeight="1">
      <c r="B15" s="14" t="s">
        <v>26</v>
      </c>
      <c r="C15" s="2">
        <v>0</v>
      </c>
      <c r="D15" s="2">
        <v>0</v>
      </c>
      <c r="E15" s="2">
        <v>1</v>
      </c>
      <c r="F15" s="2">
        <v>428</v>
      </c>
      <c r="G15" s="2">
        <v>1</v>
      </c>
      <c r="H15" s="2">
        <v>1000</v>
      </c>
      <c r="I15" s="2">
        <v>1</v>
      </c>
      <c r="J15" s="2">
        <v>816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18">
        <v>3</v>
      </c>
      <c r="AB15" s="2">
        <v>2244</v>
      </c>
    </row>
    <row r="16" spans="2:28" ht="13.5" customHeight="1">
      <c r="B16" s="14" t="s">
        <v>27</v>
      </c>
      <c r="C16" s="2">
        <v>1</v>
      </c>
      <c r="D16" s="2">
        <v>77398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18">
        <v>1</v>
      </c>
      <c r="AB16" s="2">
        <v>77398</v>
      </c>
    </row>
    <row r="17" spans="2:28" ht="13.5" customHeight="1">
      <c r="B17" s="14" t="s">
        <v>28</v>
      </c>
      <c r="C17" s="2">
        <v>5</v>
      </c>
      <c r="D17" s="2">
        <v>127486</v>
      </c>
      <c r="E17" s="2">
        <v>3</v>
      </c>
      <c r="F17" s="2">
        <v>61678</v>
      </c>
      <c r="G17" s="2">
        <v>2</v>
      </c>
      <c r="H17" s="2">
        <v>41543</v>
      </c>
      <c r="I17" s="2">
        <v>3</v>
      </c>
      <c r="J17" s="2">
        <v>61169</v>
      </c>
      <c r="K17" s="2">
        <v>4</v>
      </c>
      <c r="L17" s="2">
        <v>95202</v>
      </c>
      <c r="M17" s="2">
        <v>6</v>
      </c>
      <c r="N17" s="2">
        <v>142586</v>
      </c>
      <c r="O17" s="2">
        <v>3</v>
      </c>
      <c r="P17" s="5">
        <v>74991</v>
      </c>
      <c r="Q17" s="2">
        <v>7</v>
      </c>
      <c r="R17" s="2">
        <v>141683</v>
      </c>
      <c r="S17" s="2">
        <v>4</v>
      </c>
      <c r="T17" s="5">
        <v>68757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18">
        <v>37</v>
      </c>
      <c r="AB17" s="2">
        <v>815095</v>
      </c>
    </row>
    <row r="18" spans="2:28" ht="13.5" customHeight="1">
      <c r="B18" s="14" t="s">
        <v>29</v>
      </c>
      <c r="C18" s="2">
        <v>1</v>
      </c>
      <c r="D18" s="2">
        <v>3000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18">
        <v>1</v>
      </c>
      <c r="AB18" s="3">
        <v>3000</v>
      </c>
    </row>
    <row r="19" spans="2:28" ht="13.5" customHeight="1">
      <c r="B19" s="15" t="s">
        <v>30</v>
      </c>
      <c r="C19" s="2">
        <v>3</v>
      </c>
      <c r="D19" s="2">
        <v>2545</v>
      </c>
      <c r="E19" s="2">
        <v>4</v>
      </c>
      <c r="F19" s="2">
        <v>1590</v>
      </c>
      <c r="G19" s="2">
        <v>3</v>
      </c>
      <c r="H19" s="2">
        <v>810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18">
        <v>10</v>
      </c>
      <c r="AB19" s="3">
        <v>4945</v>
      </c>
    </row>
    <row r="20" spans="2:28" ht="13.5" customHeight="1">
      <c r="B20" s="16" t="s">
        <v>31</v>
      </c>
      <c r="C20" s="6">
        <v>1</v>
      </c>
      <c r="D20" s="6">
        <v>4000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24">
        <v>1</v>
      </c>
      <c r="AB20" s="7">
        <v>4000</v>
      </c>
    </row>
    <row r="21" spans="2:28" ht="13.5" customHeight="1">
      <c r="B21" s="17" t="s">
        <v>32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1</v>
      </c>
      <c r="T21" s="8">
        <v>4811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21">
        <v>1</v>
      </c>
      <c r="AB21" s="8">
        <v>4811</v>
      </c>
    </row>
    <row r="22" spans="2:28" ht="19.5" customHeight="1">
      <c r="B22" s="1" t="s">
        <v>17</v>
      </c>
      <c r="C22" s="9">
        <f>SUM(C7:C21)</f>
        <v>119</v>
      </c>
      <c r="D22" s="9">
        <f>SUM(D7:D21)</f>
        <v>783032</v>
      </c>
      <c r="E22" s="9">
        <f t="shared" ref="E22:AA22" si="0">SUM(E7:E21)</f>
        <v>102</v>
      </c>
      <c r="F22" s="9">
        <f t="shared" si="0"/>
        <v>764733</v>
      </c>
      <c r="G22" s="9">
        <f t="shared" si="0"/>
        <v>101</v>
      </c>
      <c r="H22" s="9">
        <f t="shared" si="0"/>
        <v>574457</v>
      </c>
      <c r="I22" s="9">
        <f t="shared" si="0"/>
        <v>106</v>
      </c>
      <c r="J22" s="9">
        <f t="shared" si="0"/>
        <v>507865</v>
      </c>
      <c r="K22" s="9">
        <f t="shared" si="0"/>
        <v>101</v>
      </c>
      <c r="L22" s="9">
        <f t="shared" si="0"/>
        <v>689973</v>
      </c>
      <c r="M22" s="9">
        <f t="shared" si="0"/>
        <v>113</v>
      </c>
      <c r="N22" s="9">
        <f t="shared" si="0"/>
        <v>977105</v>
      </c>
      <c r="O22" s="9">
        <f t="shared" si="0"/>
        <v>117</v>
      </c>
      <c r="P22" s="9">
        <f t="shared" si="0"/>
        <v>592353</v>
      </c>
      <c r="Q22" s="9">
        <f t="shared" si="0"/>
        <v>124</v>
      </c>
      <c r="R22" s="9">
        <f t="shared" si="0"/>
        <v>893298</v>
      </c>
      <c r="S22" s="9">
        <f t="shared" si="0"/>
        <v>117</v>
      </c>
      <c r="T22" s="9">
        <f t="shared" si="0"/>
        <v>816806</v>
      </c>
      <c r="U22" s="9">
        <f t="shared" si="0"/>
        <v>0</v>
      </c>
      <c r="V22" s="9">
        <f t="shared" si="0"/>
        <v>0</v>
      </c>
      <c r="W22" s="9">
        <f t="shared" si="0"/>
        <v>0</v>
      </c>
      <c r="X22" s="9">
        <f t="shared" si="0"/>
        <v>0</v>
      </c>
      <c r="Y22" s="9">
        <f t="shared" si="0"/>
        <v>0</v>
      </c>
      <c r="Z22" s="9">
        <f t="shared" si="0"/>
        <v>0</v>
      </c>
      <c r="AA22" s="9">
        <f t="shared" si="0"/>
        <v>1000</v>
      </c>
      <c r="AB22" s="9">
        <f>SUM(AB7:AB21)</f>
        <v>6599622</v>
      </c>
    </row>
  </sheetData>
  <mergeCells count="14">
    <mergeCell ref="Y5:Z5"/>
    <mergeCell ref="AA5:AB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52D6-79D5-4018-9F90-59DCD370B3E9}">
  <dimension ref="B3:AB38"/>
  <sheetViews>
    <sheetView topLeftCell="A10" workbookViewId="0">
      <selection activeCell="O27" sqref="O27"/>
    </sheetView>
  </sheetViews>
  <sheetFormatPr defaultRowHeight="12.75"/>
  <cols>
    <col min="2" max="2" width="19.83203125" customWidth="1"/>
    <col min="3" max="3" width="12.33203125" customWidth="1"/>
    <col min="4" max="4" width="10.5" customWidth="1"/>
    <col min="5" max="5" width="8.1640625" bestFit="1" customWidth="1"/>
    <col min="6" max="6" width="10.33203125" customWidth="1"/>
    <col min="7" max="7" width="8.1640625" bestFit="1" customWidth="1"/>
    <col min="8" max="8" width="8.83203125" customWidth="1"/>
    <col min="9" max="9" width="8.1640625" bestFit="1" customWidth="1"/>
    <col min="10" max="10" width="10" customWidth="1"/>
    <col min="11" max="11" width="8.1640625" bestFit="1" customWidth="1"/>
    <col min="12" max="12" width="9.6640625" customWidth="1"/>
    <col min="13" max="13" width="8.1640625" bestFit="1" customWidth="1"/>
    <col min="14" max="14" width="9.5" customWidth="1"/>
    <col min="15" max="15" width="8.1640625" bestFit="1" customWidth="1"/>
    <col min="16" max="16" width="9" customWidth="1"/>
    <col min="17" max="17" width="8.1640625" bestFit="1" customWidth="1"/>
    <col min="18" max="18" width="10" customWidth="1"/>
    <col min="19" max="19" width="8.1640625" bestFit="1" customWidth="1"/>
    <col min="20" max="20" width="9" customWidth="1"/>
    <col min="21" max="21" width="8.1640625" bestFit="1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7" width="6.83203125" customWidth="1"/>
    <col min="28" max="28" width="11.1640625" customWidth="1"/>
  </cols>
  <sheetData>
    <row r="3" spans="2:28" ht="72" customHeight="1"/>
    <row r="4" spans="2:28" ht="18.75" customHeight="1"/>
    <row r="5" spans="2:28" ht="17.25" customHeight="1">
      <c r="B5" s="29" t="s">
        <v>0</v>
      </c>
      <c r="C5" s="31" t="s">
        <v>1</v>
      </c>
      <c r="D5" s="32"/>
      <c r="E5" s="31" t="s">
        <v>2</v>
      </c>
      <c r="F5" s="32"/>
      <c r="G5" s="33" t="s">
        <v>3</v>
      </c>
      <c r="H5" s="34"/>
      <c r="I5" s="33" t="s">
        <v>4</v>
      </c>
      <c r="J5" s="34"/>
      <c r="K5" s="39" t="s">
        <v>5</v>
      </c>
      <c r="L5" s="40"/>
      <c r="M5" s="39" t="s">
        <v>6</v>
      </c>
      <c r="N5" s="40"/>
      <c r="O5" s="39" t="s">
        <v>7</v>
      </c>
      <c r="P5" s="40"/>
      <c r="Q5" s="31" t="s">
        <v>8</v>
      </c>
      <c r="R5" s="32"/>
      <c r="S5" s="35" t="s">
        <v>9</v>
      </c>
      <c r="T5" s="36"/>
      <c r="U5" s="31" t="s">
        <v>10</v>
      </c>
      <c r="V5" s="32"/>
      <c r="W5" s="35" t="s">
        <v>11</v>
      </c>
      <c r="X5" s="36"/>
      <c r="Y5" s="35" t="s">
        <v>12</v>
      </c>
      <c r="Z5" s="36"/>
      <c r="AA5" s="37" t="s">
        <v>13</v>
      </c>
      <c r="AB5" s="38"/>
    </row>
    <row r="6" spans="2:28" ht="14.45" customHeight="1">
      <c r="B6" s="30"/>
      <c r="C6" s="22" t="s">
        <v>14</v>
      </c>
      <c r="D6" s="22" t="s">
        <v>15</v>
      </c>
      <c r="E6" s="22" t="s">
        <v>14</v>
      </c>
      <c r="F6" s="22" t="s">
        <v>15</v>
      </c>
      <c r="G6" s="22" t="s">
        <v>14</v>
      </c>
      <c r="H6" s="22" t="s">
        <v>15</v>
      </c>
      <c r="I6" s="22" t="s">
        <v>14</v>
      </c>
      <c r="J6" s="22" t="s">
        <v>15</v>
      </c>
      <c r="K6" s="22" t="s">
        <v>14</v>
      </c>
      <c r="L6" s="22" t="s">
        <v>15</v>
      </c>
      <c r="M6" s="22" t="s">
        <v>14</v>
      </c>
      <c r="N6" s="22" t="s">
        <v>15</v>
      </c>
      <c r="O6" s="22" t="s">
        <v>14</v>
      </c>
      <c r="P6" s="23" t="s">
        <v>15</v>
      </c>
      <c r="Q6" s="22" t="s">
        <v>14</v>
      </c>
      <c r="R6" s="22" t="s">
        <v>15</v>
      </c>
      <c r="S6" s="22" t="s">
        <v>16</v>
      </c>
      <c r="T6" s="23" t="s">
        <v>15</v>
      </c>
      <c r="U6" s="22" t="s">
        <v>16</v>
      </c>
      <c r="V6" s="22" t="s">
        <v>15</v>
      </c>
      <c r="W6" s="22" t="s">
        <v>14</v>
      </c>
      <c r="X6" s="22" t="s">
        <v>15</v>
      </c>
      <c r="Y6" s="22" t="s">
        <v>14</v>
      </c>
      <c r="Z6" s="22" t="s">
        <v>15</v>
      </c>
      <c r="AA6" s="22" t="s">
        <v>14</v>
      </c>
      <c r="AB6" s="22" t="s">
        <v>15</v>
      </c>
    </row>
    <row r="7" spans="2:28" ht="13.5" customHeight="1">
      <c r="B7" s="10" t="s">
        <v>18</v>
      </c>
      <c r="C7" s="2">
        <v>30</v>
      </c>
      <c r="D7" s="2">
        <v>0</v>
      </c>
      <c r="E7" s="2">
        <v>29</v>
      </c>
      <c r="F7" s="2">
        <v>7</v>
      </c>
      <c r="G7" s="2">
        <v>24</v>
      </c>
      <c r="H7" s="2">
        <v>0</v>
      </c>
      <c r="I7" s="2">
        <v>27</v>
      </c>
      <c r="J7" s="2">
        <v>0</v>
      </c>
      <c r="K7" s="2">
        <v>23</v>
      </c>
      <c r="L7" s="2">
        <v>0</v>
      </c>
      <c r="M7" s="2">
        <v>20</v>
      </c>
      <c r="N7" s="2">
        <v>0</v>
      </c>
      <c r="O7" s="2">
        <v>27</v>
      </c>
      <c r="P7" s="2">
        <v>0</v>
      </c>
      <c r="Q7" s="2">
        <v>29</v>
      </c>
      <c r="R7" s="2">
        <v>0</v>
      </c>
      <c r="S7" s="2">
        <v>28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237</v>
      </c>
      <c r="AB7" s="2">
        <v>7</v>
      </c>
    </row>
    <row r="8" spans="2:28" ht="13.5" customHeight="1">
      <c r="B8" s="10" t="s">
        <v>19</v>
      </c>
      <c r="C8" s="2">
        <v>13</v>
      </c>
      <c r="D8" s="2">
        <v>2089</v>
      </c>
      <c r="E8" s="2">
        <v>11</v>
      </c>
      <c r="F8" s="2">
        <v>2297</v>
      </c>
      <c r="G8" s="2">
        <v>12</v>
      </c>
      <c r="H8" s="2">
        <v>3209</v>
      </c>
      <c r="I8" s="2">
        <v>7</v>
      </c>
      <c r="J8" s="2">
        <v>1529</v>
      </c>
      <c r="K8" s="2">
        <v>11</v>
      </c>
      <c r="L8" s="2">
        <v>3990</v>
      </c>
      <c r="M8" s="2">
        <v>12</v>
      </c>
      <c r="N8" s="2">
        <v>2561</v>
      </c>
      <c r="O8" s="2">
        <v>18</v>
      </c>
      <c r="P8" s="3">
        <v>5528</v>
      </c>
      <c r="Q8" s="2">
        <v>18</v>
      </c>
      <c r="R8" s="2">
        <v>8220</v>
      </c>
      <c r="S8" s="2">
        <v>16</v>
      </c>
      <c r="T8" s="4">
        <v>3780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118</v>
      </c>
      <c r="AB8" s="2">
        <v>33203</v>
      </c>
    </row>
    <row r="9" spans="2:28" ht="13.5" customHeight="1">
      <c r="B9" s="10" t="s">
        <v>20</v>
      </c>
      <c r="C9" s="2">
        <v>9</v>
      </c>
      <c r="D9" s="2">
        <v>354120</v>
      </c>
      <c r="E9" s="2">
        <v>8</v>
      </c>
      <c r="F9" s="2">
        <v>433583</v>
      </c>
      <c r="G9" s="2">
        <v>8</v>
      </c>
      <c r="H9" s="2">
        <v>328454</v>
      </c>
      <c r="I9" s="2">
        <v>6</v>
      </c>
      <c r="J9" s="2">
        <v>224211</v>
      </c>
      <c r="K9" s="2">
        <v>8</v>
      </c>
      <c r="L9" s="2">
        <v>392400</v>
      </c>
      <c r="M9" s="2">
        <v>8</v>
      </c>
      <c r="N9" s="2">
        <v>427515</v>
      </c>
      <c r="O9" s="2">
        <v>7</v>
      </c>
      <c r="P9" s="5">
        <v>314329</v>
      </c>
      <c r="Q9" s="2">
        <v>8</v>
      </c>
      <c r="R9" s="2">
        <v>388110</v>
      </c>
      <c r="S9" s="2">
        <v>9</v>
      </c>
      <c r="T9" s="5">
        <v>430705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71</v>
      </c>
      <c r="AB9" s="2">
        <v>3293427</v>
      </c>
    </row>
    <row r="10" spans="2:28" ht="13.5" customHeight="1">
      <c r="B10" s="10" t="s">
        <v>21</v>
      </c>
      <c r="C10" s="2">
        <v>9</v>
      </c>
      <c r="D10" s="2">
        <v>117060</v>
      </c>
      <c r="E10" s="2">
        <v>6</v>
      </c>
      <c r="F10" s="2">
        <v>166000</v>
      </c>
      <c r="G10" s="2">
        <v>6</v>
      </c>
      <c r="H10" s="2">
        <v>184000</v>
      </c>
      <c r="I10" s="2">
        <v>11</v>
      </c>
      <c r="J10" s="2">
        <v>215740</v>
      </c>
      <c r="K10" s="2">
        <v>6</v>
      </c>
      <c r="L10" s="2">
        <v>87981</v>
      </c>
      <c r="M10" s="2">
        <v>11</v>
      </c>
      <c r="N10" s="2">
        <v>262008</v>
      </c>
      <c r="O10" s="2">
        <v>8</v>
      </c>
      <c r="P10" s="5">
        <v>123305</v>
      </c>
      <c r="Q10" s="2">
        <v>9</v>
      </c>
      <c r="R10" s="2">
        <v>235485</v>
      </c>
      <c r="S10" s="2">
        <v>8</v>
      </c>
      <c r="T10" s="5">
        <v>210050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74</v>
      </c>
      <c r="AB10" s="2">
        <v>1601629</v>
      </c>
    </row>
    <row r="11" spans="2:28" ht="13.5" customHeight="1">
      <c r="B11" s="10" t="s">
        <v>22</v>
      </c>
      <c r="C11" s="2">
        <v>6</v>
      </c>
      <c r="D11" s="2">
        <v>95334</v>
      </c>
      <c r="E11" s="2">
        <v>5</v>
      </c>
      <c r="F11" s="2">
        <v>99150</v>
      </c>
      <c r="G11" s="2">
        <v>2</v>
      </c>
      <c r="H11" s="2">
        <v>13200</v>
      </c>
      <c r="I11" s="2">
        <v>1</v>
      </c>
      <c r="J11" s="2">
        <v>4400</v>
      </c>
      <c r="K11" s="2">
        <v>5</v>
      </c>
      <c r="L11" s="2">
        <v>110400</v>
      </c>
      <c r="M11" s="2">
        <v>6</v>
      </c>
      <c r="N11" s="2">
        <v>142435</v>
      </c>
      <c r="O11" s="2">
        <v>3</v>
      </c>
      <c r="P11" s="5">
        <v>71700</v>
      </c>
      <c r="Q11" s="2">
        <v>5</v>
      </c>
      <c r="R11" s="2">
        <v>119800</v>
      </c>
      <c r="S11" s="2">
        <v>5</v>
      </c>
      <c r="T11" s="5">
        <v>98500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38</v>
      </c>
      <c r="AB11" s="2">
        <v>754919</v>
      </c>
    </row>
    <row r="12" spans="2:28" ht="13.5" customHeight="1">
      <c r="B12" s="10" t="s">
        <v>23</v>
      </c>
      <c r="C12" s="2">
        <v>41</v>
      </c>
      <c r="D12" s="2">
        <v>0</v>
      </c>
      <c r="E12" s="2">
        <v>35</v>
      </c>
      <c r="F12" s="2">
        <v>0</v>
      </c>
      <c r="G12" s="2">
        <v>42</v>
      </c>
      <c r="H12" s="2">
        <v>0</v>
      </c>
      <c r="I12" s="2">
        <v>50</v>
      </c>
      <c r="J12" s="2">
        <v>0</v>
      </c>
      <c r="K12" s="2">
        <v>44</v>
      </c>
      <c r="L12" s="2">
        <v>0</v>
      </c>
      <c r="M12" s="2">
        <v>50</v>
      </c>
      <c r="N12" s="2">
        <v>0</v>
      </c>
      <c r="O12" s="2">
        <v>50</v>
      </c>
      <c r="P12" s="2">
        <v>0</v>
      </c>
      <c r="Q12" s="2">
        <v>48</v>
      </c>
      <c r="R12" s="2">
        <v>0</v>
      </c>
      <c r="S12" s="2">
        <v>45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405</v>
      </c>
      <c r="AB12" s="2">
        <v>0</v>
      </c>
    </row>
    <row r="13" spans="2:28" ht="13.5" customHeight="1">
      <c r="B13" s="10" t="s">
        <v>24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2241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3">
        <v>203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2</v>
      </c>
      <c r="AB13" s="2">
        <v>2444</v>
      </c>
    </row>
    <row r="14" spans="2:28" ht="13.5" customHeight="1">
      <c r="B14" s="10" t="s">
        <v>25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3">
        <v>2500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2500</v>
      </c>
    </row>
    <row r="15" spans="2:28" ht="13.5" customHeight="1">
      <c r="B15" s="10" t="s">
        <v>26</v>
      </c>
      <c r="C15" s="2">
        <v>0</v>
      </c>
      <c r="D15" s="2">
        <v>0</v>
      </c>
      <c r="E15" s="2">
        <v>1</v>
      </c>
      <c r="F15" s="2">
        <v>428</v>
      </c>
      <c r="G15" s="2">
        <v>1</v>
      </c>
      <c r="H15" s="2">
        <v>1000</v>
      </c>
      <c r="I15" s="2">
        <v>1</v>
      </c>
      <c r="J15" s="2">
        <v>816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3</v>
      </c>
      <c r="AB15" s="2">
        <v>2244</v>
      </c>
    </row>
    <row r="16" spans="2:28" ht="13.5" customHeight="1">
      <c r="B16" s="10" t="s">
        <v>27</v>
      </c>
      <c r="C16" s="2">
        <v>1</v>
      </c>
      <c r="D16" s="2">
        <v>77398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77398</v>
      </c>
    </row>
    <row r="17" spans="2:28" ht="13.5" customHeight="1">
      <c r="B17" s="10" t="s">
        <v>28</v>
      </c>
      <c r="C17" s="2">
        <v>5</v>
      </c>
      <c r="D17" s="2">
        <v>127486</v>
      </c>
      <c r="E17" s="2">
        <v>3</v>
      </c>
      <c r="F17" s="2">
        <v>61678</v>
      </c>
      <c r="G17" s="2">
        <v>2</v>
      </c>
      <c r="H17" s="2">
        <v>41543</v>
      </c>
      <c r="I17" s="2">
        <v>3</v>
      </c>
      <c r="J17" s="2">
        <v>61169</v>
      </c>
      <c r="K17" s="2">
        <v>4</v>
      </c>
      <c r="L17" s="2">
        <v>95202</v>
      </c>
      <c r="M17" s="2">
        <v>6</v>
      </c>
      <c r="N17" s="2">
        <v>142586</v>
      </c>
      <c r="O17" s="2">
        <v>3</v>
      </c>
      <c r="P17" s="5">
        <v>74991</v>
      </c>
      <c r="Q17" s="2">
        <v>7</v>
      </c>
      <c r="R17" s="2">
        <v>141683</v>
      </c>
      <c r="S17" s="2">
        <v>4</v>
      </c>
      <c r="T17" s="5">
        <v>68757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37</v>
      </c>
      <c r="AB17" s="2">
        <v>815095</v>
      </c>
    </row>
    <row r="18" spans="2:28" ht="13.5" customHeight="1">
      <c r="B18" s="10" t="s">
        <v>29</v>
      </c>
      <c r="C18" s="2">
        <v>1</v>
      </c>
      <c r="D18" s="2">
        <v>3000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3">
        <v>3000</v>
      </c>
    </row>
    <row r="19" spans="2:28" ht="13.5" customHeight="1">
      <c r="B19" s="11" t="s">
        <v>30</v>
      </c>
      <c r="C19" s="2">
        <v>3</v>
      </c>
      <c r="D19" s="2">
        <v>2545</v>
      </c>
      <c r="E19" s="2">
        <v>4</v>
      </c>
      <c r="F19" s="2">
        <v>1590</v>
      </c>
      <c r="G19" s="2">
        <v>3</v>
      </c>
      <c r="H19" s="2">
        <v>810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10</v>
      </c>
      <c r="AB19" s="3">
        <v>4945</v>
      </c>
    </row>
    <row r="20" spans="2:28" ht="13.5" customHeight="1">
      <c r="B20" s="12" t="s">
        <v>31</v>
      </c>
      <c r="C20" s="6">
        <v>1</v>
      </c>
      <c r="D20" s="6">
        <v>4000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7">
        <v>4000</v>
      </c>
    </row>
    <row r="21" spans="2:28" ht="13.5" customHeight="1">
      <c r="B21" s="13" t="s">
        <v>32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1</v>
      </c>
      <c r="T21" s="8">
        <v>4811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1</v>
      </c>
      <c r="AB21" s="8">
        <v>4811</v>
      </c>
    </row>
    <row r="22" spans="2:28" ht="19.5" customHeight="1">
      <c r="B22" s="1" t="s">
        <v>17</v>
      </c>
      <c r="C22" s="9">
        <f>SUM(C7:C21)</f>
        <v>119</v>
      </c>
      <c r="D22" s="9">
        <f>SUM(D7:D21)</f>
        <v>783032</v>
      </c>
      <c r="E22" s="9">
        <f t="shared" ref="E22:AA22" si="0">SUM(E7:E21)</f>
        <v>102</v>
      </c>
      <c r="F22" s="9">
        <f t="shared" si="0"/>
        <v>764733</v>
      </c>
      <c r="G22" s="9">
        <f t="shared" si="0"/>
        <v>101</v>
      </c>
      <c r="H22" s="9">
        <f t="shared" si="0"/>
        <v>574457</v>
      </c>
      <c r="I22" s="9">
        <f t="shared" si="0"/>
        <v>106</v>
      </c>
      <c r="J22" s="9">
        <f t="shared" si="0"/>
        <v>507865</v>
      </c>
      <c r="K22" s="9">
        <f t="shared" si="0"/>
        <v>101</v>
      </c>
      <c r="L22" s="9">
        <f t="shared" si="0"/>
        <v>689973</v>
      </c>
      <c r="M22" s="9">
        <f t="shared" si="0"/>
        <v>113</v>
      </c>
      <c r="N22" s="9">
        <f t="shared" si="0"/>
        <v>977105</v>
      </c>
      <c r="O22" s="9">
        <f t="shared" si="0"/>
        <v>117</v>
      </c>
      <c r="P22" s="9">
        <f t="shared" si="0"/>
        <v>592353</v>
      </c>
      <c r="Q22" s="9">
        <f t="shared" si="0"/>
        <v>124</v>
      </c>
      <c r="R22" s="9">
        <f t="shared" si="0"/>
        <v>893298</v>
      </c>
      <c r="S22" s="9">
        <f t="shared" si="0"/>
        <v>117</v>
      </c>
      <c r="T22" s="9">
        <f t="shared" si="0"/>
        <v>816806</v>
      </c>
      <c r="U22" s="9">
        <f t="shared" si="0"/>
        <v>0</v>
      </c>
      <c r="V22" s="9">
        <f t="shared" si="0"/>
        <v>0</v>
      </c>
      <c r="W22" s="9">
        <f t="shared" si="0"/>
        <v>0</v>
      </c>
      <c r="X22" s="9">
        <f t="shared" si="0"/>
        <v>0</v>
      </c>
      <c r="Y22" s="9">
        <f t="shared" si="0"/>
        <v>0</v>
      </c>
      <c r="Z22" s="9">
        <f t="shared" si="0"/>
        <v>0</v>
      </c>
      <c r="AA22" s="9">
        <f t="shared" si="0"/>
        <v>1000</v>
      </c>
      <c r="AB22" s="9">
        <f>SUM(AB7:AB21)</f>
        <v>6599622</v>
      </c>
    </row>
    <row r="26" spans="2:28" ht="15.75">
      <c r="B26" s="25" t="s">
        <v>33</v>
      </c>
      <c r="C26" s="25" t="s">
        <v>47</v>
      </c>
    </row>
    <row r="27" spans="2:28" ht="14.25">
      <c r="B27" s="26" t="s">
        <v>35</v>
      </c>
      <c r="C27" s="27">
        <v>119</v>
      </c>
    </row>
    <row r="28" spans="2:28" ht="14.25">
      <c r="B28" s="26" t="s">
        <v>36</v>
      </c>
      <c r="C28" s="27">
        <v>102</v>
      </c>
    </row>
    <row r="29" spans="2:28" ht="14.25">
      <c r="B29" s="26" t="s">
        <v>37</v>
      </c>
      <c r="C29" s="27">
        <v>101</v>
      </c>
    </row>
    <row r="30" spans="2:28" ht="14.25">
      <c r="B30" s="26" t="s">
        <v>38</v>
      </c>
      <c r="C30" s="27">
        <v>106</v>
      </c>
    </row>
    <row r="31" spans="2:28" ht="14.25">
      <c r="B31" s="26" t="s">
        <v>39</v>
      </c>
      <c r="C31" s="27">
        <v>101</v>
      </c>
    </row>
    <row r="32" spans="2:28" ht="14.25">
      <c r="B32" s="26" t="s">
        <v>40</v>
      </c>
      <c r="C32" s="27">
        <v>113</v>
      </c>
    </row>
    <row r="33" spans="2:3" ht="14.25">
      <c r="B33" s="26" t="s">
        <v>41</v>
      </c>
      <c r="C33" s="27">
        <v>117</v>
      </c>
    </row>
    <row r="34" spans="2:3" ht="14.25">
      <c r="B34" s="26" t="s">
        <v>42</v>
      </c>
      <c r="C34" s="27">
        <v>124</v>
      </c>
    </row>
    <row r="35" spans="2:3" ht="14.25">
      <c r="B35" s="26" t="s">
        <v>43</v>
      </c>
      <c r="C35" s="27">
        <v>117</v>
      </c>
    </row>
    <row r="36" spans="2:3" ht="14.25">
      <c r="B36" s="26" t="s">
        <v>44</v>
      </c>
      <c r="C36" s="27"/>
    </row>
    <row r="37" spans="2:3" ht="14.25">
      <c r="B37" s="26" t="s">
        <v>45</v>
      </c>
      <c r="C37" s="27"/>
    </row>
    <row r="38" spans="2:3" ht="14.25">
      <c r="B38" s="26" t="s">
        <v>46</v>
      </c>
      <c r="C38" s="28"/>
    </row>
  </sheetData>
  <mergeCells count="14">
    <mergeCell ref="AA5:AB5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025C4-4072-4637-8770-0CEEB3A2010F}">
  <dimension ref="B3:AB41"/>
  <sheetViews>
    <sheetView tabSelected="1" workbookViewId="0">
      <selection activeCell="AH25" sqref="AH25"/>
    </sheetView>
  </sheetViews>
  <sheetFormatPr defaultRowHeight="12.75"/>
  <cols>
    <col min="2" max="2" width="19.83203125" customWidth="1"/>
    <col min="3" max="3" width="13.5" customWidth="1"/>
    <col min="4" max="4" width="10.5" customWidth="1"/>
    <col min="5" max="5" width="4.6640625" customWidth="1"/>
    <col min="6" max="6" width="10.33203125" customWidth="1"/>
    <col min="7" max="7" width="5.83203125" customWidth="1"/>
    <col min="8" max="8" width="8.83203125" customWidth="1"/>
    <col min="9" max="9" width="4.6640625" customWidth="1"/>
    <col min="10" max="10" width="10" customWidth="1"/>
    <col min="11" max="11" width="4.6640625" customWidth="1"/>
    <col min="12" max="12" width="9.6640625" customWidth="1"/>
    <col min="13" max="13" width="5.83203125" customWidth="1"/>
    <col min="14" max="14" width="9.5" customWidth="1"/>
    <col min="15" max="15" width="5.83203125" customWidth="1"/>
    <col min="16" max="16" width="9" customWidth="1"/>
    <col min="17" max="17" width="4.6640625" customWidth="1"/>
    <col min="18" max="18" width="10" customWidth="1"/>
    <col min="19" max="19" width="5.83203125" customWidth="1"/>
    <col min="20" max="20" width="9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7" width="6.83203125" customWidth="1"/>
    <col min="28" max="28" width="11.1640625" customWidth="1"/>
  </cols>
  <sheetData>
    <row r="3" spans="2:28" ht="72" customHeight="1"/>
    <row r="4" spans="2:28" ht="18.75" customHeight="1"/>
    <row r="5" spans="2:28" ht="17.25" customHeight="1">
      <c r="B5" s="29" t="s">
        <v>0</v>
      </c>
      <c r="C5" s="31" t="s">
        <v>1</v>
      </c>
      <c r="D5" s="32"/>
      <c r="E5" s="31" t="s">
        <v>2</v>
      </c>
      <c r="F5" s="32"/>
      <c r="G5" s="33" t="s">
        <v>3</v>
      </c>
      <c r="H5" s="34"/>
      <c r="I5" s="33" t="s">
        <v>4</v>
      </c>
      <c r="J5" s="34"/>
      <c r="K5" s="39" t="s">
        <v>5</v>
      </c>
      <c r="L5" s="40"/>
      <c r="M5" s="39" t="s">
        <v>6</v>
      </c>
      <c r="N5" s="40"/>
      <c r="O5" s="39" t="s">
        <v>7</v>
      </c>
      <c r="P5" s="40"/>
      <c r="Q5" s="31" t="s">
        <v>8</v>
      </c>
      <c r="R5" s="32"/>
      <c r="S5" s="35" t="s">
        <v>9</v>
      </c>
      <c r="T5" s="36"/>
      <c r="U5" s="31" t="s">
        <v>10</v>
      </c>
      <c r="V5" s="32"/>
      <c r="W5" s="35" t="s">
        <v>11</v>
      </c>
      <c r="X5" s="36"/>
      <c r="Y5" s="35" t="s">
        <v>12</v>
      </c>
      <c r="Z5" s="36"/>
      <c r="AA5" s="37" t="s">
        <v>13</v>
      </c>
      <c r="AB5" s="38"/>
    </row>
    <row r="6" spans="2:28" ht="14.45" customHeight="1">
      <c r="B6" s="30"/>
      <c r="C6" s="22" t="s">
        <v>14</v>
      </c>
      <c r="D6" s="22" t="s">
        <v>15</v>
      </c>
      <c r="E6" s="22" t="s">
        <v>14</v>
      </c>
      <c r="F6" s="22" t="s">
        <v>15</v>
      </c>
      <c r="G6" s="22" t="s">
        <v>14</v>
      </c>
      <c r="H6" s="22" t="s">
        <v>15</v>
      </c>
      <c r="I6" s="22" t="s">
        <v>14</v>
      </c>
      <c r="J6" s="22" t="s">
        <v>15</v>
      </c>
      <c r="K6" s="22" t="s">
        <v>14</v>
      </c>
      <c r="L6" s="22" t="s">
        <v>15</v>
      </c>
      <c r="M6" s="22" t="s">
        <v>14</v>
      </c>
      <c r="N6" s="22" t="s">
        <v>15</v>
      </c>
      <c r="O6" s="22" t="s">
        <v>14</v>
      </c>
      <c r="P6" s="23" t="s">
        <v>15</v>
      </c>
      <c r="Q6" s="22" t="s">
        <v>14</v>
      </c>
      <c r="R6" s="22" t="s">
        <v>15</v>
      </c>
      <c r="S6" s="22" t="s">
        <v>16</v>
      </c>
      <c r="T6" s="23" t="s">
        <v>15</v>
      </c>
      <c r="U6" s="22" t="s">
        <v>16</v>
      </c>
      <c r="V6" s="22" t="s">
        <v>15</v>
      </c>
      <c r="W6" s="22" t="s">
        <v>14</v>
      </c>
      <c r="X6" s="22" t="s">
        <v>15</v>
      </c>
      <c r="Y6" s="22" t="s">
        <v>14</v>
      </c>
      <c r="Z6" s="22" t="s">
        <v>15</v>
      </c>
      <c r="AA6" s="22" t="s">
        <v>14</v>
      </c>
      <c r="AB6" s="22" t="s">
        <v>15</v>
      </c>
    </row>
    <row r="7" spans="2:28" ht="13.5" customHeight="1">
      <c r="B7" s="10" t="s">
        <v>18</v>
      </c>
      <c r="C7" s="2">
        <v>30</v>
      </c>
      <c r="D7" s="2">
        <v>0</v>
      </c>
      <c r="E7" s="2">
        <v>29</v>
      </c>
      <c r="F7" s="2">
        <v>7</v>
      </c>
      <c r="G7" s="2">
        <v>24</v>
      </c>
      <c r="H7" s="2">
        <v>0</v>
      </c>
      <c r="I7" s="2">
        <v>27</v>
      </c>
      <c r="J7" s="2">
        <v>0</v>
      </c>
      <c r="K7" s="2">
        <v>23</v>
      </c>
      <c r="L7" s="2">
        <v>0</v>
      </c>
      <c r="M7" s="2">
        <v>20</v>
      </c>
      <c r="N7" s="2">
        <v>0</v>
      </c>
      <c r="O7" s="2">
        <v>27</v>
      </c>
      <c r="P7" s="2">
        <v>0</v>
      </c>
      <c r="Q7" s="2">
        <v>29</v>
      </c>
      <c r="R7" s="2">
        <v>0</v>
      </c>
      <c r="S7" s="2">
        <v>28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237</v>
      </c>
      <c r="AB7" s="2">
        <v>7</v>
      </c>
    </row>
    <row r="8" spans="2:28" ht="13.5" customHeight="1">
      <c r="B8" s="10" t="s">
        <v>19</v>
      </c>
      <c r="C8" s="2">
        <v>13</v>
      </c>
      <c r="D8" s="2">
        <v>2089</v>
      </c>
      <c r="E8" s="2">
        <v>11</v>
      </c>
      <c r="F8" s="2">
        <v>2297</v>
      </c>
      <c r="G8" s="2">
        <v>12</v>
      </c>
      <c r="H8" s="2">
        <v>3209</v>
      </c>
      <c r="I8" s="2">
        <v>7</v>
      </c>
      <c r="J8" s="2">
        <v>1529</v>
      </c>
      <c r="K8" s="2">
        <v>11</v>
      </c>
      <c r="L8" s="2">
        <v>3990</v>
      </c>
      <c r="M8" s="2">
        <v>12</v>
      </c>
      <c r="N8" s="2">
        <v>2561</v>
      </c>
      <c r="O8" s="2">
        <v>18</v>
      </c>
      <c r="P8" s="3">
        <v>5528</v>
      </c>
      <c r="Q8" s="2">
        <v>18</v>
      </c>
      <c r="R8" s="2">
        <v>8220</v>
      </c>
      <c r="S8" s="2">
        <v>16</v>
      </c>
      <c r="T8" s="4">
        <v>3780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118</v>
      </c>
      <c r="AB8" s="2">
        <v>33203</v>
      </c>
    </row>
    <row r="9" spans="2:28" ht="13.5" customHeight="1">
      <c r="B9" s="10" t="s">
        <v>20</v>
      </c>
      <c r="C9" s="2">
        <v>9</v>
      </c>
      <c r="D9" s="2">
        <v>354120</v>
      </c>
      <c r="E9" s="2">
        <v>8</v>
      </c>
      <c r="F9" s="2">
        <v>433583</v>
      </c>
      <c r="G9" s="2">
        <v>8</v>
      </c>
      <c r="H9" s="2">
        <v>328454</v>
      </c>
      <c r="I9" s="2">
        <v>6</v>
      </c>
      <c r="J9" s="2">
        <v>224211</v>
      </c>
      <c r="K9" s="2">
        <v>8</v>
      </c>
      <c r="L9" s="2">
        <v>392400</v>
      </c>
      <c r="M9" s="2">
        <v>8</v>
      </c>
      <c r="N9" s="2">
        <v>427515</v>
      </c>
      <c r="O9" s="2">
        <v>7</v>
      </c>
      <c r="P9" s="5">
        <v>314329</v>
      </c>
      <c r="Q9" s="2">
        <v>8</v>
      </c>
      <c r="R9" s="2">
        <v>388110</v>
      </c>
      <c r="S9" s="2">
        <v>9</v>
      </c>
      <c r="T9" s="5">
        <v>430705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71</v>
      </c>
      <c r="AB9" s="2">
        <v>3293427</v>
      </c>
    </row>
    <row r="10" spans="2:28" ht="13.5" customHeight="1">
      <c r="B10" s="10" t="s">
        <v>21</v>
      </c>
      <c r="C10" s="2">
        <v>9</v>
      </c>
      <c r="D10" s="2">
        <v>117060</v>
      </c>
      <c r="E10" s="2">
        <v>6</v>
      </c>
      <c r="F10" s="2">
        <v>166000</v>
      </c>
      <c r="G10" s="2">
        <v>6</v>
      </c>
      <c r="H10" s="2">
        <v>184000</v>
      </c>
      <c r="I10" s="2">
        <v>11</v>
      </c>
      <c r="J10" s="2">
        <v>215740</v>
      </c>
      <c r="K10" s="2">
        <v>6</v>
      </c>
      <c r="L10" s="2">
        <v>87981</v>
      </c>
      <c r="M10" s="2">
        <v>11</v>
      </c>
      <c r="N10" s="2">
        <v>262008</v>
      </c>
      <c r="O10" s="2">
        <v>8</v>
      </c>
      <c r="P10" s="5">
        <v>123305</v>
      </c>
      <c r="Q10" s="2">
        <v>9</v>
      </c>
      <c r="R10" s="2">
        <v>235485</v>
      </c>
      <c r="S10" s="2">
        <v>8</v>
      </c>
      <c r="T10" s="5">
        <v>210050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74</v>
      </c>
      <c r="AB10" s="2">
        <v>1601629</v>
      </c>
    </row>
    <row r="11" spans="2:28" ht="13.5" customHeight="1">
      <c r="B11" s="10" t="s">
        <v>22</v>
      </c>
      <c r="C11" s="2">
        <v>6</v>
      </c>
      <c r="D11" s="2">
        <v>95334</v>
      </c>
      <c r="E11" s="2">
        <v>5</v>
      </c>
      <c r="F11" s="2">
        <v>99150</v>
      </c>
      <c r="G11" s="2">
        <v>2</v>
      </c>
      <c r="H11" s="2">
        <v>13200</v>
      </c>
      <c r="I11" s="2">
        <v>1</v>
      </c>
      <c r="J11" s="2">
        <v>4400</v>
      </c>
      <c r="K11" s="2">
        <v>5</v>
      </c>
      <c r="L11" s="2">
        <v>110400</v>
      </c>
      <c r="M11" s="2">
        <v>6</v>
      </c>
      <c r="N11" s="2">
        <v>142435</v>
      </c>
      <c r="O11" s="2">
        <v>3</v>
      </c>
      <c r="P11" s="5">
        <v>71700</v>
      </c>
      <c r="Q11" s="2">
        <v>5</v>
      </c>
      <c r="R11" s="2">
        <v>119800</v>
      </c>
      <c r="S11" s="2">
        <v>5</v>
      </c>
      <c r="T11" s="5">
        <v>98500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38</v>
      </c>
      <c r="AB11" s="2">
        <v>754919</v>
      </c>
    </row>
    <row r="12" spans="2:28" ht="13.5" customHeight="1">
      <c r="B12" s="10" t="s">
        <v>23</v>
      </c>
      <c r="C12" s="2">
        <v>41</v>
      </c>
      <c r="D12" s="2">
        <v>0</v>
      </c>
      <c r="E12" s="2">
        <v>35</v>
      </c>
      <c r="F12" s="2">
        <v>0</v>
      </c>
      <c r="G12" s="2">
        <v>42</v>
      </c>
      <c r="H12" s="2">
        <v>0</v>
      </c>
      <c r="I12" s="2">
        <v>50</v>
      </c>
      <c r="J12" s="2">
        <v>0</v>
      </c>
      <c r="K12" s="2">
        <v>44</v>
      </c>
      <c r="L12" s="2">
        <v>0</v>
      </c>
      <c r="M12" s="2">
        <v>50</v>
      </c>
      <c r="N12" s="2">
        <v>0</v>
      </c>
      <c r="O12" s="2">
        <v>50</v>
      </c>
      <c r="P12" s="2">
        <v>0</v>
      </c>
      <c r="Q12" s="2">
        <v>48</v>
      </c>
      <c r="R12" s="2">
        <v>0</v>
      </c>
      <c r="S12" s="2">
        <v>45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405</v>
      </c>
      <c r="AB12" s="2">
        <v>0</v>
      </c>
    </row>
    <row r="13" spans="2:28" ht="13.5" customHeight="1">
      <c r="B13" s="10" t="s">
        <v>24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2241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3">
        <v>203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2</v>
      </c>
      <c r="AB13" s="2">
        <v>2444</v>
      </c>
    </row>
    <row r="14" spans="2:28" ht="13.5" customHeight="1">
      <c r="B14" s="10" t="s">
        <v>25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3">
        <v>2500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2500</v>
      </c>
    </row>
    <row r="15" spans="2:28" ht="13.5" customHeight="1">
      <c r="B15" s="10" t="s">
        <v>26</v>
      </c>
      <c r="C15" s="2">
        <v>0</v>
      </c>
      <c r="D15" s="2">
        <v>0</v>
      </c>
      <c r="E15" s="2">
        <v>1</v>
      </c>
      <c r="F15" s="2">
        <v>428</v>
      </c>
      <c r="G15" s="2">
        <v>1</v>
      </c>
      <c r="H15" s="2">
        <v>1000</v>
      </c>
      <c r="I15" s="2">
        <v>1</v>
      </c>
      <c r="J15" s="2">
        <v>816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3</v>
      </c>
      <c r="AB15" s="2">
        <v>2244</v>
      </c>
    </row>
    <row r="16" spans="2:28" ht="13.5" customHeight="1">
      <c r="B16" s="10" t="s">
        <v>27</v>
      </c>
      <c r="C16" s="2">
        <v>1</v>
      </c>
      <c r="D16" s="2">
        <v>77398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77398</v>
      </c>
    </row>
    <row r="17" spans="2:28" ht="13.5" customHeight="1">
      <c r="B17" s="10" t="s">
        <v>28</v>
      </c>
      <c r="C17" s="2">
        <v>5</v>
      </c>
      <c r="D17" s="2">
        <v>127486</v>
      </c>
      <c r="E17" s="2">
        <v>3</v>
      </c>
      <c r="F17" s="2">
        <v>61678</v>
      </c>
      <c r="G17" s="2">
        <v>2</v>
      </c>
      <c r="H17" s="2">
        <v>41543</v>
      </c>
      <c r="I17" s="2">
        <v>3</v>
      </c>
      <c r="J17" s="2">
        <v>61169</v>
      </c>
      <c r="K17" s="2">
        <v>4</v>
      </c>
      <c r="L17" s="2">
        <v>95202</v>
      </c>
      <c r="M17" s="2">
        <v>6</v>
      </c>
      <c r="N17" s="2">
        <v>142586</v>
      </c>
      <c r="O17" s="2">
        <v>3</v>
      </c>
      <c r="P17" s="5">
        <v>74991</v>
      </c>
      <c r="Q17" s="2">
        <v>7</v>
      </c>
      <c r="R17" s="2">
        <v>141683</v>
      </c>
      <c r="S17" s="2">
        <v>4</v>
      </c>
      <c r="T17" s="5">
        <v>68757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37</v>
      </c>
      <c r="AB17" s="2">
        <v>815095</v>
      </c>
    </row>
    <row r="18" spans="2:28" ht="13.5" customHeight="1">
      <c r="B18" s="10" t="s">
        <v>29</v>
      </c>
      <c r="C18" s="2">
        <v>1</v>
      </c>
      <c r="D18" s="2">
        <v>3000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3">
        <v>3000</v>
      </c>
    </row>
    <row r="19" spans="2:28" ht="13.5" customHeight="1">
      <c r="B19" s="11" t="s">
        <v>30</v>
      </c>
      <c r="C19" s="2">
        <v>3</v>
      </c>
      <c r="D19" s="2">
        <v>2545</v>
      </c>
      <c r="E19" s="2">
        <v>4</v>
      </c>
      <c r="F19" s="2">
        <v>1590</v>
      </c>
      <c r="G19" s="2">
        <v>3</v>
      </c>
      <c r="H19" s="2">
        <v>810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10</v>
      </c>
      <c r="AB19" s="3">
        <v>4945</v>
      </c>
    </row>
    <row r="20" spans="2:28" ht="13.5" customHeight="1">
      <c r="B20" s="12" t="s">
        <v>31</v>
      </c>
      <c r="C20" s="6">
        <v>1</v>
      </c>
      <c r="D20" s="6">
        <v>4000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7">
        <v>4000</v>
      </c>
    </row>
    <row r="21" spans="2:28" ht="13.5" customHeight="1">
      <c r="B21" s="13" t="s">
        <v>32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1</v>
      </c>
      <c r="T21" s="8">
        <v>4811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1</v>
      </c>
      <c r="AB21" s="8">
        <v>4811</v>
      </c>
    </row>
    <row r="22" spans="2:28" ht="19.5" customHeight="1">
      <c r="B22" s="1" t="s">
        <v>17</v>
      </c>
      <c r="C22" s="9">
        <f>SUM(C7:C21)</f>
        <v>119</v>
      </c>
      <c r="D22" s="9">
        <f>SUM(D7:D21)</f>
        <v>783032</v>
      </c>
      <c r="E22" s="9">
        <f t="shared" ref="E22:AA22" si="0">SUM(E7:E21)</f>
        <v>102</v>
      </c>
      <c r="F22" s="9">
        <f t="shared" si="0"/>
        <v>764733</v>
      </c>
      <c r="G22" s="9">
        <f t="shared" si="0"/>
        <v>101</v>
      </c>
      <c r="H22" s="9">
        <f t="shared" si="0"/>
        <v>574457</v>
      </c>
      <c r="I22" s="9">
        <f t="shared" si="0"/>
        <v>106</v>
      </c>
      <c r="J22" s="9">
        <f t="shared" si="0"/>
        <v>507865</v>
      </c>
      <c r="K22" s="9">
        <f t="shared" si="0"/>
        <v>101</v>
      </c>
      <c r="L22" s="9">
        <f t="shared" si="0"/>
        <v>689973</v>
      </c>
      <c r="M22" s="9">
        <f t="shared" si="0"/>
        <v>113</v>
      </c>
      <c r="N22" s="9">
        <f t="shared" si="0"/>
        <v>977105</v>
      </c>
      <c r="O22" s="9">
        <f t="shared" si="0"/>
        <v>117</v>
      </c>
      <c r="P22" s="9">
        <f t="shared" si="0"/>
        <v>592353</v>
      </c>
      <c r="Q22" s="9">
        <f t="shared" si="0"/>
        <v>124</v>
      </c>
      <c r="R22" s="9">
        <f t="shared" si="0"/>
        <v>893298</v>
      </c>
      <c r="S22" s="9">
        <f t="shared" si="0"/>
        <v>117</v>
      </c>
      <c r="T22" s="9">
        <f t="shared" si="0"/>
        <v>816806</v>
      </c>
      <c r="U22" s="9">
        <f t="shared" si="0"/>
        <v>0</v>
      </c>
      <c r="V22" s="9">
        <f t="shared" si="0"/>
        <v>0</v>
      </c>
      <c r="W22" s="9">
        <f t="shared" si="0"/>
        <v>0</v>
      </c>
      <c r="X22" s="9">
        <f t="shared" si="0"/>
        <v>0</v>
      </c>
      <c r="Y22" s="9">
        <f t="shared" si="0"/>
        <v>0</v>
      </c>
      <c r="Z22" s="9">
        <f t="shared" si="0"/>
        <v>0</v>
      </c>
      <c r="AA22" s="9">
        <f t="shared" si="0"/>
        <v>1000</v>
      </c>
      <c r="AB22" s="9">
        <f>SUM(AB7:AB21)</f>
        <v>6599622</v>
      </c>
    </row>
    <row r="29" spans="2:28" ht="15.75">
      <c r="B29" s="25" t="s">
        <v>33</v>
      </c>
      <c r="C29" s="25" t="s">
        <v>34</v>
      </c>
    </row>
    <row r="30" spans="2:28" ht="14.25">
      <c r="B30" s="26" t="s">
        <v>35</v>
      </c>
      <c r="C30" s="27">
        <v>783032</v>
      </c>
    </row>
    <row r="31" spans="2:28" ht="14.25">
      <c r="B31" s="26" t="s">
        <v>36</v>
      </c>
      <c r="C31" s="27">
        <v>764733</v>
      </c>
    </row>
    <row r="32" spans="2:28" ht="14.25">
      <c r="B32" s="26" t="s">
        <v>37</v>
      </c>
      <c r="C32" s="27">
        <v>574457</v>
      </c>
    </row>
    <row r="33" spans="2:3" ht="14.25">
      <c r="B33" s="26" t="s">
        <v>38</v>
      </c>
      <c r="C33" s="27">
        <v>507865</v>
      </c>
    </row>
    <row r="34" spans="2:3" ht="14.25">
      <c r="B34" s="26" t="s">
        <v>39</v>
      </c>
      <c r="C34" s="27">
        <v>689973</v>
      </c>
    </row>
    <row r="35" spans="2:3" ht="14.25">
      <c r="B35" s="26" t="s">
        <v>40</v>
      </c>
      <c r="C35" s="27">
        <v>977105</v>
      </c>
    </row>
    <row r="36" spans="2:3" ht="14.25">
      <c r="B36" s="26" t="s">
        <v>41</v>
      </c>
      <c r="C36" s="27">
        <v>592353</v>
      </c>
    </row>
    <row r="37" spans="2:3" ht="14.25">
      <c r="B37" s="26" t="s">
        <v>42</v>
      </c>
      <c r="C37" s="27">
        <v>893298</v>
      </c>
    </row>
    <row r="38" spans="2:3" ht="14.25">
      <c r="B38" s="26" t="s">
        <v>43</v>
      </c>
      <c r="C38" s="27">
        <v>816806</v>
      </c>
    </row>
    <row r="39" spans="2:3" ht="14.25">
      <c r="B39" s="26" t="s">
        <v>44</v>
      </c>
      <c r="C39" s="27"/>
    </row>
    <row r="40" spans="2:3" ht="14.25">
      <c r="B40" s="26" t="s">
        <v>45</v>
      </c>
      <c r="C40" s="27"/>
    </row>
    <row r="41" spans="2:3" ht="14.25">
      <c r="B41" s="26" t="s">
        <v>46</v>
      </c>
      <c r="C41" s="28"/>
    </row>
  </sheetData>
  <mergeCells count="14">
    <mergeCell ref="Y5:Z5"/>
    <mergeCell ref="AA5:AB5"/>
    <mergeCell ref="M5:N5"/>
    <mergeCell ref="O5:P5"/>
    <mergeCell ref="Q5:R5"/>
    <mergeCell ref="S5:T5"/>
    <mergeCell ref="U5:V5"/>
    <mergeCell ref="W5:X5"/>
    <mergeCell ref="K5:L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Tons - TYPE</vt:lpstr>
      <vt:lpstr>Total Vsls - TYPE</vt:lpstr>
      <vt:lpstr>Total Vsls-MONTH</vt:lpstr>
      <vt:lpstr>Total Tons-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2020-10-20T08:30:41Z</dcterms:created>
  <dcterms:modified xsi:type="dcterms:W3CDTF">2020-10-21T10:43:39Z</dcterms:modified>
</cp:coreProperties>
</file>