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is 2020\"/>
    </mc:Choice>
  </mc:AlternateContent>
  <xr:revisionPtr revIDLastSave="0" documentId="13_ncr:1_{B8042D00-7BE6-4071-8F60-7168962D6D76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Table 1" sheetId="1" r:id="rId1"/>
    <sheet name="Total units- LINE" sheetId="2" r:id="rId2"/>
    <sheet name="Total Tons - LINE" sheetId="3" r:id="rId3"/>
    <sheet name="Total Units - Month" sheetId="5" r:id="rId4"/>
    <sheet name="Total Tons - Month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4" i="5" l="1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E18" i="2" l="1"/>
  <c r="C18" i="2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D18" i="2"/>
  <c r="AD18" i="1"/>
  <c r="AE18" i="1"/>
  <c r="X18" i="1"/>
  <c r="H18" i="1"/>
  <c r="G18" i="1"/>
  <c r="F18" i="1"/>
  <c r="E18" i="1"/>
  <c r="D18" i="1"/>
  <c r="C18" i="1"/>
  <c r="I18" i="1" l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Y18" i="1"/>
  <c r="Z18" i="1"/>
  <c r="AA18" i="1"/>
  <c r="AB18" i="1"/>
  <c r="AC18" i="1"/>
</calcChain>
</file>

<file path=xl/sharedStrings.xml><?xml version="1.0" encoding="utf-8"?>
<sst xmlns="http://schemas.openxmlformats.org/spreadsheetml/2006/main" count="313" uniqueCount="35">
  <si>
    <t>TRAMP</t>
  </si>
  <si>
    <t>GLOVIS</t>
  </si>
  <si>
    <t>MESSINA</t>
  </si>
  <si>
    <t>EUKOR</t>
  </si>
  <si>
    <t>MITSUI</t>
  </si>
  <si>
    <t>HUAL-HOEGH</t>
  </si>
  <si>
    <t>NYK</t>
  </si>
  <si>
    <t>K-LINE</t>
  </si>
  <si>
    <t>ARC</t>
  </si>
  <si>
    <t>LIBERTY GLOBA</t>
  </si>
  <si>
    <t>HOEGH AUTOLIN</t>
  </si>
  <si>
    <t>LINES</t>
  </si>
  <si>
    <t>Total Calls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</si>
  <si>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</si>
  <si>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</si>
  <si>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</si>
  <si>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</si>
  <si>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</si>
  <si>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</si>
  <si>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</si>
  <si>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</si>
  <si>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</si>
  <si>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</si>
  <si>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</si>
  <si>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</si>
  <si>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G.Total</t>
  </si>
  <si>
    <t>%</t>
  </si>
  <si>
    <t>Calls</t>
  </si>
  <si>
    <t>Units</t>
  </si>
  <si>
    <t>Tons</t>
  </si>
  <si>
    <t>Unit</t>
  </si>
  <si>
    <t>TOTAL</t>
  </si>
  <si>
    <t>Month</t>
  </si>
  <si>
    <t>UNIT</t>
  </si>
  <si>
    <t>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</si>
</sst>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Times New Roman"/>
      <charset val="204"/>
    </font>
    <font>
      <sz val="9"/>
      <color rgb="FF000000"/>
      <name val="DejaVu Sans"/>
    </font>
    <font>
      <b/>
      <sz val="10"/>
      <name val="DejaVu Sans"/>
    </font>
    <font>
      <b/>
      <sz val="10"/>
      <color rgb="FF000000"/>
      <name val="Times New Roman"/>
      <family val="1"/>
    </font>
    <font>
      <b/>
      <sz val="11"/>
      <name val="DejaVu Sans"/>
      <charset val="178"/>
    </font>
    <font>
      <b/>
      <sz val="11"/>
      <color rgb="FF000000"/>
      <name val="Times New Roman"/>
      <family val="1"/>
      <charset val="178"/>
    </font>
    <font>
      <sz val="11"/>
      <color rgb="FF000000"/>
      <name val="Times New Roman"/>
      <family val="1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1" fontId="1" fillId="0" borderId="5" xfId="0" applyNumberFormat="1" applyFont="1" applyFill="1" applyBorder="1" applyAlignment="1">
      <alignment horizontal="center" vertical="top" shrinkToFit="1"/>
    </xf>
    <xf numFmtId="1" fontId="1" fillId="0" borderId="5" xfId="0" applyNumberFormat="1" applyFont="1" applyFill="1" applyBorder="1" applyAlignment="1">
      <alignment horizontal="right" vertical="top" indent="1" shrinkToFit="1"/>
    </xf>
    <xf numFmtId="1" fontId="1" fillId="0" borderId="5" xfId="0" applyNumberFormat="1" applyFont="1" applyFill="1" applyBorder="1" applyAlignment="1">
      <alignment horizontal="right" vertical="top" shrinkToFit="1"/>
    </xf>
    <xf numFmtId="1" fontId="1" fillId="0" borderId="5" xfId="0" applyNumberFormat="1" applyFont="1" applyFill="1" applyBorder="1" applyAlignment="1">
      <alignment horizontal="left" vertical="top" shrinkToFit="1"/>
    </xf>
    <xf numFmtId="1" fontId="1" fillId="0" borderId="5" xfId="0" applyNumberFormat="1" applyFont="1" applyFill="1" applyBorder="1" applyAlignment="1">
      <alignment horizontal="left" vertical="top" indent="1" shrinkToFit="1"/>
    </xf>
    <xf numFmtId="1" fontId="1" fillId="0" borderId="3" xfId="0" applyNumberFormat="1" applyFont="1" applyFill="1" applyBorder="1" applyAlignment="1">
      <alignment horizontal="center" vertical="top" shrinkToFi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right" vertical="top" indent="1" shrinkToFit="1"/>
    </xf>
    <xf numFmtId="1" fontId="1" fillId="0" borderId="3" xfId="0" applyNumberFormat="1" applyFont="1" applyFill="1" applyBorder="1" applyAlignment="1">
      <alignment horizontal="left" vertical="top" indent="1" shrinkToFi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right" vertical="top" wrapText="1" indent="1"/>
    </xf>
    <xf numFmtId="0" fontId="2" fillId="2" borderId="5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top" shrinkToFit="1"/>
    </xf>
    <xf numFmtId="1" fontId="1" fillId="3" borderId="3" xfId="0" applyNumberFormat="1" applyFont="1" applyFill="1" applyBorder="1" applyAlignment="1">
      <alignment horizontal="left" vertical="top" indent="1" shrinkToFit="1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center" vertical="top" wrapText="1"/>
    </xf>
    <xf numFmtId="1" fontId="1" fillId="3" borderId="5" xfId="0" applyNumberFormat="1" applyFont="1" applyFill="1" applyBorder="1" applyAlignment="1">
      <alignment horizontal="left" vertical="top" indent="1" shrinkToFit="1"/>
    </xf>
    <xf numFmtId="1" fontId="1" fillId="3" borderId="3" xfId="0" applyNumberFormat="1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left" vertical="top" wrapText="1" indent="2"/>
    </xf>
    <xf numFmtId="0" fontId="2" fillId="2" borderId="2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left" vertical="top" wrapText="1" indent="3"/>
    </xf>
    <xf numFmtId="0" fontId="2" fillId="2" borderId="4" xfId="0" applyFont="1" applyFill="1" applyBorder="1" applyAlignment="1">
      <alignment horizontal="left" vertical="top" wrapText="1" indent="3"/>
    </xf>
    <xf numFmtId="0" fontId="0" fillId="4" borderId="0" xfId="0" applyFill="1" applyBorder="1" applyAlignment="1">
      <alignment horizontal="left" vertical="top"/>
    </xf>
    <xf numFmtId="1" fontId="1" fillId="0" borderId="5" xfId="0" applyNumberFormat="1" applyFont="1" applyFill="1" applyBorder="1" applyAlignment="1">
      <alignment horizontal="center" vertical="center" shrinkToFit="1"/>
    </xf>
    <xf numFmtId="1" fontId="1" fillId="4" borderId="5" xfId="0" applyNumberFormat="1" applyFont="1" applyFill="1" applyBorder="1" applyAlignment="1">
      <alignment horizontal="center" vertical="center" shrinkToFit="1"/>
    </xf>
    <xf numFmtId="1" fontId="1" fillId="0" borderId="3" xfId="0" applyNumberFormat="1" applyFont="1" applyFill="1" applyBorder="1" applyAlignment="1">
      <alignment horizontal="center" vertical="center" shrinkToFit="1"/>
    </xf>
    <xf numFmtId="1" fontId="1" fillId="4" borderId="3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right" vertical="top"/>
    </xf>
    <xf numFmtId="0" fontId="2" fillId="5" borderId="3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5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top"/>
    </xf>
    <xf numFmtId="0" fontId="6" fillId="3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Total</a:t>
            </a:r>
            <a:r>
              <a:rPr lang="en-US" sz="1600" b="1" baseline="0"/>
              <a:t> Units/LINE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units- LINE'!$B$7:$B$17</c:f>
              <c:strCache>
                <c:ptCount val="11"/>
                <c:pt idx="0">
                  <c:v>TRAMP</c:v>
                </c:pt>
                <c:pt idx="1">
                  <c:v>GLOVIS</c:v>
                </c:pt>
                <c:pt idx="2">
                  <c:v>MESSINA</c:v>
                </c:pt>
                <c:pt idx="3">
                  <c:v>EUKOR</c:v>
                </c:pt>
                <c:pt idx="4">
                  <c:v>MITSUI</c:v>
                </c:pt>
                <c:pt idx="5">
                  <c:v>HUAL-HOEGH</c:v>
                </c:pt>
                <c:pt idx="6">
                  <c:v>NYK</c:v>
                </c:pt>
                <c:pt idx="7">
                  <c:v>K-LINE</c:v>
                </c:pt>
                <c:pt idx="8">
                  <c:v>ARC</c:v>
                </c:pt>
                <c:pt idx="9">
                  <c:v>LIBERTY GLOBA</c:v>
                </c:pt>
                <c:pt idx="10">
                  <c:v>HOEGH AUTOLIN</c:v>
                </c:pt>
              </c:strCache>
            </c:strRef>
          </c:cat>
          <c:val>
            <c:numRef>
              <c:f>'Total units- LINE'!$AC$7:$AC$17</c:f>
              <c:numCache>
                <c:formatCode>0</c:formatCode>
                <c:ptCount val="11"/>
                <c:pt idx="0">
                  <c:v>392</c:v>
                </c:pt>
                <c:pt idx="1">
                  <c:v>1993</c:v>
                </c:pt>
                <c:pt idx="2">
                  <c:v>280</c:v>
                </c:pt>
                <c:pt idx="3">
                  <c:v>807</c:v>
                </c:pt>
                <c:pt idx="4">
                  <c:v>715</c:v>
                </c:pt>
                <c:pt idx="5">
                  <c:v>2309</c:v>
                </c:pt>
                <c:pt idx="6">
                  <c:v>356</c:v>
                </c:pt>
                <c:pt idx="7">
                  <c:v>321</c:v>
                </c:pt>
                <c:pt idx="8">
                  <c:v>191</c:v>
                </c:pt>
                <c:pt idx="9">
                  <c:v>2820</c:v>
                </c:pt>
                <c:pt idx="10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7-4542-8434-DEFB6633F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2"/>
        <c:gapDepth val="331"/>
        <c:shape val="box"/>
        <c:axId val="246240600"/>
        <c:axId val="246240272"/>
        <c:axId val="0"/>
      </c:bar3DChart>
      <c:catAx>
        <c:axId val="24624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246240272"/>
        <c:crosses val="autoZero"/>
        <c:auto val="1"/>
        <c:lblAlgn val="ctr"/>
        <c:lblOffset val="100"/>
        <c:noMultiLvlLbl val="0"/>
      </c:catAx>
      <c:valAx>
        <c:axId val="24624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24624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Total</a:t>
            </a:r>
            <a:r>
              <a:rPr lang="en-US" sz="1600" b="1" baseline="0"/>
              <a:t> Tons/ LINE</a:t>
            </a:r>
          </a:p>
        </c:rich>
      </c:tx>
      <c:layout>
        <c:manualLayout>
          <c:xMode val="edge"/>
          <c:yMode val="edge"/>
          <c:x val="0.43363282610875448"/>
          <c:y val="6.2745098039215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 - LINE'!$B$7:$B$17</c:f>
              <c:strCache>
                <c:ptCount val="11"/>
                <c:pt idx="0">
                  <c:v>TRAMP</c:v>
                </c:pt>
                <c:pt idx="1">
                  <c:v>GLOVIS</c:v>
                </c:pt>
                <c:pt idx="2">
                  <c:v>MESSINA</c:v>
                </c:pt>
                <c:pt idx="3">
                  <c:v>EUKOR</c:v>
                </c:pt>
                <c:pt idx="4">
                  <c:v>MITSUI</c:v>
                </c:pt>
                <c:pt idx="5">
                  <c:v>HUAL-HOEGH</c:v>
                </c:pt>
                <c:pt idx="6">
                  <c:v>NYK</c:v>
                </c:pt>
                <c:pt idx="7">
                  <c:v>K-LINE</c:v>
                </c:pt>
                <c:pt idx="8">
                  <c:v>ARC</c:v>
                </c:pt>
                <c:pt idx="9">
                  <c:v>LIBERTY GLOBA</c:v>
                </c:pt>
                <c:pt idx="10">
                  <c:v>HOEGH AUTOLIN</c:v>
                </c:pt>
              </c:strCache>
            </c:strRef>
          </c:cat>
          <c:val>
            <c:numRef>
              <c:f>'Total Tons - LINE'!$AD$7:$AD$17</c:f>
              <c:numCache>
                <c:formatCode>0</c:formatCode>
                <c:ptCount val="11"/>
                <c:pt idx="0">
                  <c:v>1037</c:v>
                </c:pt>
                <c:pt idx="1">
                  <c:v>7006</c:v>
                </c:pt>
                <c:pt idx="2">
                  <c:v>521</c:v>
                </c:pt>
                <c:pt idx="3">
                  <c:v>2020</c:v>
                </c:pt>
                <c:pt idx="4">
                  <c:v>1257</c:v>
                </c:pt>
                <c:pt idx="5">
                  <c:v>6505</c:v>
                </c:pt>
                <c:pt idx="6">
                  <c:v>990</c:v>
                </c:pt>
                <c:pt idx="7">
                  <c:v>1493</c:v>
                </c:pt>
                <c:pt idx="8">
                  <c:v>1904</c:v>
                </c:pt>
                <c:pt idx="9">
                  <c:v>9642</c:v>
                </c:pt>
                <c:pt idx="10">
                  <c:v>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F-431A-9ED3-26F646644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gapDepth val="295"/>
        <c:shape val="box"/>
        <c:axId val="417024936"/>
        <c:axId val="417025264"/>
        <c:axId val="0"/>
      </c:bar3DChart>
      <c:catAx>
        <c:axId val="41702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17025264"/>
        <c:crosses val="autoZero"/>
        <c:auto val="1"/>
        <c:lblAlgn val="ctr"/>
        <c:lblOffset val="100"/>
        <c:noMultiLvlLbl val="0"/>
      </c:catAx>
      <c:valAx>
        <c:axId val="41702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1702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Total</a:t>
            </a:r>
            <a:r>
              <a:rPr lang="en-US" sz="1400" b="1" baseline="0"/>
              <a:t> Units / Month</a:t>
            </a:r>
          </a:p>
        </c:rich>
      </c:tx>
      <c:layout>
        <c:manualLayout>
          <c:xMode val="edge"/>
          <c:yMode val="edge"/>
          <c:x val="0.45145905612373166"/>
          <c:y val="0.12338308457711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Units - Month'!$C$31</c:f>
              <c:strCache>
                <c:ptCount val="1"/>
                <c:pt idx="0">
                  <c:v>UNIT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Units - Month'!$B$32:$B$40</c:f>
              <c:strCache>
                <c:ptCount val="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</c:strCache>
            </c:strRef>
          </c:cat>
          <c:val>
            <c:numRef>
              <c:f>'Total Units - Month'!$C$32:$C$40</c:f>
              <c:numCache>
                <c:formatCode>General</c:formatCode>
                <c:ptCount val="9"/>
                <c:pt idx="0">
                  <c:v>524</c:v>
                </c:pt>
                <c:pt idx="1">
                  <c:v>559</c:v>
                </c:pt>
                <c:pt idx="2">
                  <c:v>1254</c:v>
                </c:pt>
                <c:pt idx="3">
                  <c:v>584</c:v>
                </c:pt>
                <c:pt idx="4">
                  <c:v>1616</c:v>
                </c:pt>
                <c:pt idx="5">
                  <c:v>837</c:v>
                </c:pt>
                <c:pt idx="6">
                  <c:v>1585</c:v>
                </c:pt>
                <c:pt idx="7">
                  <c:v>2193</c:v>
                </c:pt>
                <c:pt idx="8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1-4B18-B407-D76019AD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9"/>
        <c:gapDepth val="368"/>
        <c:shape val="box"/>
        <c:axId val="424615640"/>
        <c:axId val="424615312"/>
        <c:axId val="0"/>
      </c:bar3DChart>
      <c:catAx>
        <c:axId val="42461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4615312"/>
        <c:crosses val="autoZero"/>
        <c:auto val="1"/>
        <c:lblAlgn val="ctr"/>
        <c:lblOffset val="100"/>
        <c:noMultiLvlLbl val="0"/>
      </c:catAx>
      <c:valAx>
        <c:axId val="42461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461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Tons - Month'!$C$26</c:f>
              <c:strCache>
                <c:ptCount val="1"/>
                <c:pt idx="0">
                  <c:v>TONS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E-471A-8F38-490B7C0B2458}"/>
                </c:ext>
              </c:extLst>
            </c:dLbl>
            <c:dLbl>
              <c:idx val="1"/>
              <c:layout>
                <c:manualLayout>
                  <c:x val="-2.5784983935108981E-17"/>
                  <c:y val="-1.5065913370998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E-471A-8F38-490B7C0B2458}"/>
                </c:ext>
              </c:extLst>
            </c:dLbl>
            <c:dLbl>
              <c:idx val="2"/>
              <c:layout>
                <c:manualLayout>
                  <c:x val="0"/>
                  <c:y val="-3.38983050847457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J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962029409839683E-2"/>
                      <c:h val="5.72694514880555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66E-471A-8F38-490B7C0B2458}"/>
                </c:ext>
              </c:extLst>
            </c:dLbl>
            <c:dLbl>
              <c:idx val="3"/>
              <c:layout>
                <c:manualLayout>
                  <c:x val="0"/>
                  <c:y val="-2.6365348399246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6E-471A-8F38-490B7C0B2458}"/>
                </c:ext>
              </c:extLst>
            </c:dLbl>
            <c:dLbl>
              <c:idx val="4"/>
              <c:layout>
                <c:manualLayout>
                  <c:x val="0"/>
                  <c:y val="-3.3898305084745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6E-471A-8F38-490B7C0B2458}"/>
                </c:ext>
              </c:extLst>
            </c:dLbl>
            <c:dLbl>
              <c:idx val="5"/>
              <c:layout>
                <c:manualLayout>
                  <c:x val="0"/>
                  <c:y val="-2.259887005649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6E-471A-8F38-490B7C0B2458}"/>
                </c:ext>
              </c:extLst>
            </c:dLbl>
            <c:dLbl>
              <c:idx val="6"/>
              <c:layout>
                <c:manualLayout>
                  <c:x val="0"/>
                  <c:y val="-1.5968063872255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E-471A-8F38-490B7C0B2458}"/>
                </c:ext>
              </c:extLst>
            </c:dLbl>
            <c:dLbl>
              <c:idx val="7"/>
              <c:layout>
                <c:manualLayout>
                  <c:x val="-1.0313993574043592E-16"/>
                  <c:y val="-3.0131826741996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6E-471A-8F38-490B7C0B2458}"/>
                </c:ext>
              </c:extLst>
            </c:dLbl>
            <c:dLbl>
              <c:idx val="8"/>
              <c:layout>
                <c:manualLayout>
                  <c:x val="0"/>
                  <c:y val="-2.2598870056497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6E-471A-8F38-490B7C0B24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 - Month'!$B$27:$B$35</c:f>
              <c:strCache>
                <c:ptCount val="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</c:strCache>
            </c:strRef>
          </c:cat>
          <c:val>
            <c:numRef>
              <c:f>'Total Tons - Month'!$C$27:$C$35</c:f>
              <c:numCache>
                <c:formatCode>General</c:formatCode>
                <c:ptCount val="9"/>
                <c:pt idx="0">
                  <c:v>2089</c:v>
                </c:pt>
                <c:pt idx="1">
                  <c:v>2304</c:v>
                </c:pt>
                <c:pt idx="2">
                  <c:v>3209</c:v>
                </c:pt>
                <c:pt idx="3">
                  <c:v>1529</c:v>
                </c:pt>
                <c:pt idx="4">
                  <c:v>3990</c:v>
                </c:pt>
                <c:pt idx="5">
                  <c:v>2561</c:v>
                </c:pt>
                <c:pt idx="6">
                  <c:v>5528</c:v>
                </c:pt>
                <c:pt idx="7">
                  <c:v>8220</c:v>
                </c:pt>
                <c:pt idx="8">
                  <c:v>3780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E-471A-8F38-490B7C0B2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gapDepth val="295"/>
        <c:shape val="box"/>
        <c:axId val="431287384"/>
        <c:axId val="431287712"/>
        <c:axId val="0"/>
      </c:bar3DChart>
      <c:catAx>
        <c:axId val="43128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31287712"/>
        <c:crosses val="autoZero"/>
        <c:auto val="1"/>
        <c:lblAlgn val="ctr"/>
        <c:lblOffset val="100"/>
        <c:noMultiLvlLbl val="0"/>
      </c:catAx>
      <c:valAx>
        <c:axId val="43128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3128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1009649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0" y="323850"/>
          <a:ext cx="9744075" cy="1009649"/>
          <a:chOff x="0" y="0"/>
          <a:chExt cx="9744075" cy="1009649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solidFill>
            <a:sysClr val="window" lastClr="FFFFFF"/>
          </a:solidFill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685795" y="208296"/>
            <a:ext cx="3978275" cy="35367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3028550" y="588152"/>
            <a:ext cx="2334025" cy="42149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839488" y="5804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51BA7663-9962-46E6-AE3C-2014A051E9AB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A98B1ED8-CDF6-446A-8E19-E295CC069B46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A3E55F10-60BB-4DD0-A70B-9C50540AC864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5C64E65D-7FA9-4FBD-8E31-59122FC45683}"/>
              </a:ext>
            </a:extLst>
          </xdr:cNvPr>
          <xdr:cNvSpPr txBox="1"/>
        </xdr:nvSpPr>
        <xdr:spPr>
          <a:xfrm>
            <a:off x="2685795" y="208296"/>
            <a:ext cx="3978275" cy="353679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FC3199-C176-4BC4-8087-37150CD41905}"/>
              </a:ext>
            </a:extLst>
          </xdr:cNvPr>
          <xdr:cNvSpPr txBox="1"/>
        </xdr:nvSpPr>
        <xdr:spPr>
          <a:xfrm>
            <a:off x="3009500" y="588152"/>
            <a:ext cx="2334025" cy="297673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D8B53A5A-D08E-47C5-B801-75CF969A2EAA}"/>
              </a:ext>
            </a:extLst>
          </xdr:cNvPr>
          <xdr:cNvSpPr txBox="1"/>
        </xdr:nvSpPr>
        <xdr:spPr>
          <a:xfrm>
            <a:off x="4839488" y="580406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152401</xdr:colOff>
      <xdr:row>22</xdr:row>
      <xdr:rowOff>66675</xdr:rowOff>
    </xdr:from>
    <xdr:to>
      <xdr:col>31</xdr:col>
      <xdr:colOff>257176</xdr:colOff>
      <xdr:row>44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D628872-B9AB-41C7-9058-1DC8EC75A5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96BA3CB7-FCEA-4EBC-820F-515BC7A7F240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D182945-2AE2-423E-B76C-33FD5D0F79CF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21D9A71A-C65F-4D4B-8D12-67AF532A6F37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3AC1B466-764D-4BD9-AD34-B61D2B14AE32}"/>
              </a:ext>
            </a:extLst>
          </xdr:cNvPr>
          <xdr:cNvSpPr txBox="1"/>
        </xdr:nvSpPr>
        <xdr:spPr>
          <a:xfrm>
            <a:off x="2685795" y="208296"/>
            <a:ext cx="3978275" cy="353679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2ABB198D-9EA3-4057-87E6-64462BF685BD}"/>
              </a:ext>
            </a:extLst>
          </xdr:cNvPr>
          <xdr:cNvSpPr txBox="1"/>
        </xdr:nvSpPr>
        <xdr:spPr>
          <a:xfrm>
            <a:off x="3028550" y="588153"/>
            <a:ext cx="2334025" cy="269098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1AD4A1EC-EA1D-42B5-ADB3-20B079897785}"/>
              </a:ext>
            </a:extLst>
          </xdr:cNvPr>
          <xdr:cNvSpPr txBox="1"/>
        </xdr:nvSpPr>
        <xdr:spPr>
          <a:xfrm>
            <a:off x="4839488" y="580406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104772</xdr:colOff>
      <xdr:row>21</xdr:row>
      <xdr:rowOff>114299</xdr:rowOff>
    </xdr:from>
    <xdr:to>
      <xdr:col>31</xdr:col>
      <xdr:colOff>19051</xdr:colOff>
      <xdr:row>41</xdr:row>
      <xdr:rowOff>142874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81FCC9-963A-499D-A6F0-A63EC963C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2</xdr:row>
      <xdr:rowOff>0</xdr:rowOff>
    </xdr:from>
    <xdr:ext cx="9744075" cy="1009649"/>
    <xdr:grpSp>
      <xdr:nvGrpSpPr>
        <xdr:cNvPr id="2" name="Group 2">
          <a:extLst>
            <a:ext uri="{FF2B5EF4-FFF2-40B4-BE49-F238E27FC236}">
              <a16:creationId xmlns:a16="http://schemas.microsoft.com/office/drawing/2014/main" id="{57A18E12-D105-4685-A830-98B8ADB6FEE7}"/>
            </a:ext>
          </a:extLst>
        </xdr:cNvPr>
        <xdr:cNvGrpSpPr/>
      </xdr:nvGrpSpPr>
      <xdr:grpSpPr>
        <a:xfrm>
          <a:off x="800100" y="323850"/>
          <a:ext cx="9744075" cy="1009649"/>
          <a:chOff x="0" y="0"/>
          <a:chExt cx="9744075" cy="1009649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C26FE998-15B7-4A9C-8F25-86A3D7056CFC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solidFill>
            <a:sysClr val="window" lastClr="FFFFFF"/>
          </a:solidFill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964FADF6-6F6A-4C7D-A42C-48917DAFF36D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2AB3C0AC-54B2-47D0-912B-1DAFB00E94D1}"/>
              </a:ext>
            </a:extLst>
          </xdr:cNvPr>
          <xdr:cNvSpPr txBox="1"/>
        </xdr:nvSpPr>
        <xdr:spPr>
          <a:xfrm>
            <a:off x="2685795" y="208296"/>
            <a:ext cx="3978275" cy="35367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62608A61-1F60-4485-8A6B-2D16846FF10C}"/>
              </a:ext>
            </a:extLst>
          </xdr:cNvPr>
          <xdr:cNvSpPr txBox="1"/>
        </xdr:nvSpPr>
        <xdr:spPr>
          <a:xfrm>
            <a:off x="3028550" y="588152"/>
            <a:ext cx="2334025" cy="42149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A8F46B9E-942D-427B-9137-620561B8E4E6}"/>
              </a:ext>
            </a:extLst>
          </xdr:cNvPr>
          <xdr:cNvSpPr txBox="1"/>
        </xdr:nvSpPr>
        <xdr:spPr>
          <a:xfrm>
            <a:off x="4839488" y="5804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5</xdr:col>
      <xdr:colOff>95250</xdr:colOff>
      <xdr:row>27</xdr:row>
      <xdr:rowOff>19050</xdr:rowOff>
    </xdr:from>
    <xdr:to>
      <xdr:col>32</xdr:col>
      <xdr:colOff>247650</xdr:colOff>
      <xdr:row>44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A08C355-AD88-4774-A0EB-B49D22DE2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1</xdr:row>
      <xdr:rowOff>104775</xdr:rowOff>
    </xdr:from>
    <xdr:ext cx="9744075" cy="1023669"/>
    <xdr:grpSp>
      <xdr:nvGrpSpPr>
        <xdr:cNvPr id="2" name="Group 2">
          <a:extLst>
            <a:ext uri="{FF2B5EF4-FFF2-40B4-BE49-F238E27FC236}">
              <a16:creationId xmlns:a16="http://schemas.microsoft.com/office/drawing/2014/main" id="{17BF31A2-C2DF-4D3C-BF4E-5CE2EFA4FE49}"/>
            </a:ext>
          </a:extLst>
        </xdr:cNvPr>
        <xdr:cNvGrpSpPr/>
      </xdr:nvGrpSpPr>
      <xdr:grpSpPr>
        <a:xfrm>
          <a:off x="933450" y="266700"/>
          <a:ext cx="9744075" cy="1023669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F55A47E-9764-483E-A768-D6F0402CA63B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394C15D5-B212-4DD9-B763-D4A8CBA473CC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2E15A0B3-6CAA-410A-AB10-820D5A0D27C3}"/>
              </a:ext>
            </a:extLst>
          </xdr:cNvPr>
          <xdr:cNvSpPr txBox="1"/>
        </xdr:nvSpPr>
        <xdr:spPr>
          <a:xfrm>
            <a:off x="2685795" y="208296"/>
            <a:ext cx="3978275" cy="353679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4A608787-3BDB-4ED8-8DFF-920B04357056}"/>
              </a:ext>
            </a:extLst>
          </xdr:cNvPr>
          <xdr:cNvSpPr txBox="1"/>
        </xdr:nvSpPr>
        <xdr:spPr>
          <a:xfrm>
            <a:off x="3028550" y="588153"/>
            <a:ext cx="2334025" cy="244809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6768ED6-DFD0-4B2B-BE97-1672CABA142B}"/>
              </a:ext>
            </a:extLst>
          </xdr:cNvPr>
          <xdr:cNvSpPr txBox="1"/>
        </xdr:nvSpPr>
        <xdr:spPr>
          <a:xfrm>
            <a:off x="4839488" y="580406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4</xdr:col>
      <xdr:colOff>342901</xdr:colOff>
      <xdr:row>23</xdr:row>
      <xdr:rowOff>38100</xdr:rowOff>
    </xdr:from>
    <xdr:to>
      <xdr:col>29</xdr:col>
      <xdr:colOff>247651</xdr:colOff>
      <xdr:row>43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5058FA6-C5C9-46B3-9A23-8B3A93797D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F18"/>
  <sheetViews>
    <sheetView workbookViewId="0">
      <selection activeCell="I25" sqref="I25"/>
    </sheetView>
  </sheetViews>
  <sheetFormatPr defaultRowHeight="12.75"/>
  <cols>
    <col min="2" max="2" width="15.1640625" customWidth="1"/>
    <col min="3" max="5" width="4.6640625" customWidth="1"/>
    <col min="6" max="6" width="5.83203125" customWidth="1"/>
    <col min="7" max="7" width="4.6640625" customWidth="1"/>
    <col min="8" max="8" width="6.83203125" customWidth="1"/>
    <col min="9" max="9" width="7.1640625" customWidth="1"/>
    <col min="10" max="10" width="6.83203125" customWidth="1"/>
    <col min="11" max="11" width="4.6640625" customWidth="1"/>
    <col min="12" max="12" width="7" customWidth="1"/>
    <col min="13" max="13" width="8.33203125" customWidth="1"/>
    <col min="14" max="14" width="7.83203125" customWidth="1"/>
    <col min="15" max="15" width="6.1640625" customWidth="1"/>
    <col min="16" max="16" width="7.5" customWidth="1"/>
    <col min="17" max="17" width="6.83203125" customWidth="1"/>
    <col min="18" max="18" width="8.6640625" customWidth="1"/>
    <col min="19" max="19" width="7.6640625" customWidth="1"/>
    <col min="20" max="20" width="8" customWidth="1"/>
    <col min="21" max="21" width="7.1640625" customWidth="1"/>
    <col min="22" max="22" width="8" customWidth="1"/>
    <col min="23" max="24" width="5.83203125" customWidth="1"/>
    <col min="25" max="25" width="4.6640625" customWidth="1"/>
    <col min="26" max="26" width="6.83203125" customWidth="1"/>
    <col min="27" max="27" width="4.6640625" customWidth="1"/>
    <col min="28" max="28" width="5.83203125" customWidth="1"/>
    <col min="29" max="30" width="8" customWidth="1"/>
    <col min="31" max="31" width="6.83203125" customWidth="1"/>
  </cols>
  <sheetData>
    <row r="3" spans="2:31" ht="72" customHeight="1"/>
    <row r="4" spans="2:31" ht="24.75" customHeight="1"/>
    <row r="5" spans="2:31" ht="15.75" customHeight="1">
      <c r="B5" s="26" t="s">
        <v>11</v>
      </c>
      <c r="C5" s="28" t="s">
        <v>12</v>
      </c>
      <c r="D5" s="29"/>
      <c r="E5" s="30" t="s">
        <v>13</v>
      </c>
      <c r="F5" s="31"/>
      <c r="G5" s="30" t="s">
        <v>14</v>
      </c>
      <c r="H5" s="31"/>
      <c r="I5" s="30" t="s">
        <v>15</v>
      </c>
      <c r="J5" s="31"/>
      <c r="K5" s="26" t="s">
        <v>16</v>
      </c>
      <c r="L5" s="32"/>
      <c r="M5" s="26" t="s">
        <v>17</v>
      </c>
      <c r="N5" s="32"/>
      <c r="O5" s="30" t="s">
        <v>18</v>
      </c>
      <c r="P5" s="31"/>
      <c r="Q5" s="26" t="s">
        <v>19</v>
      </c>
      <c r="R5" s="32"/>
      <c r="S5" s="30" t="s">
        <v>20</v>
      </c>
      <c r="T5" s="31"/>
      <c r="U5" s="28" t="s">
        <v>21</v>
      </c>
      <c r="V5" s="29"/>
      <c r="W5" s="30" t="s">
        <v>22</v>
      </c>
      <c r="X5" s="31"/>
      <c r="Y5" s="28" t="s">
        <v>23</v>
      </c>
      <c r="Z5" s="29"/>
      <c r="AA5" s="28" t="s">
        <v>24</v>
      </c>
      <c r="AB5" s="29"/>
      <c r="AC5" s="33" t="s">
        <v>25</v>
      </c>
      <c r="AD5" s="34"/>
      <c r="AE5" s="13" t="s">
        <v>26</v>
      </c>
    </row>
    <row r="6" spans="2:31" ht="14.45" customHeight="1">
      <c r="B6" s="27"/>
      <c r="C6" s="13" t="s">
        <v>27</v>
      </c>
      <c r="D6" s="14" t="s">
        <v>26</v>
      </c>
      <c r="E6" s="13" t="s">
        <v>28</v>
      </c>
      <c r="F6" s="13" t="s">
        <v>29</v>
      </c>
      <c r="G6" s="15" t="s">
        <v>30</v>
      </c>
      <c r="H6" s="13" t="s">
        <v>29</v>
      </c>
      <c r="I6" s="13" t="s">
        <v>28</v>
      </c>
      <c r="J6" s="13" t="s">
        <v>29</v>
      </c>
      <c r="K6" s="16" t="s">
        <v>30</v>
      </c>
      <c r="L6" s="13" t="s">
        <v>29</v>
      </c>
      <c r="M6" s="13" t="s">
        <v>28</v>
      </c>
      <c r="N6" s="13" t="s">
        <v>29</v>
      </c>
      <c r="O6" s="13" t="s">
        <v>28</v>
      </c>
      <c r="P6" s="13" t="s">
        <v>29</v>
      </c>
      <c r="Q6" s="13" t="s">
        <v>28</v>
      </c>
      <c r="R6" s="13" t="s">
        <v>29</v>
      </c>
      <c r="S6" s="13" t="s">
        <v>28</v>
      </c>
      <c r="T6" s="16" t="s">
        <v>29</v>
      </c>
      <c r="U6" s="13" t="s">
        <v>28</v>
      </c>
      <c r="V6" s="13" t="s">
        <v>29</v>
      </c>
      <c r="W6" s="13" t="s">
        <v>28</v>
      </c>
      <c r="X6" s="13" t="s">
        <v>29</v>
      </c>
      <c r="Y6" s="13" t="s">
        <v>28</v>
      </c>
      <c r="Z6" s="13" t="s">
        <v>29</v>
      </c>
      <c r="AA6" s="13" t="s">
        <v>28</v>
      </c>
      <c r="AB6" s="13" t="s">
        <v>29</v>
      </c>
      <c r="AC6" s="16" t="s">
        <v>28</v>
      </c>
      <c r="AD6" s="13" t="s">
        <v>29</v>
      </c>
      <c r="AE6" s="13" t="s">
        <v>28</v>
      </c>
    </row>
    <row r="7" spans="2:31" ht="13.5" customHeight="1">
      <c r="B7" s="8" t="s">
        <v>0</v>
      </c>
      <c r="C7" s="2">
        <v>8</v>
      </c>
      <c r="D7" s="3">
        <v>7</v>
      </c>
      <c r="E7" s="2">
        <v>0</v>
      </c>
      <c r="F7" s="2">
        <v>0</v>
      </c>
      <c r="G7" s="4">
        <v>117</v>
      </c>
      <c r="H7" s="2">
        <v>245</v>
      </c>
      <c r="I7" s="2">
        <v>102</v>
      </c>
      <c r="J7" s="2">
        <v>275</v>
      </c>
      <c r="K7" s="5">
        <v>35</v>
      </c>
      <c r="L7" s="2">
        <v>61</v>
      </c>
      <c r="M7" s="2">
        <v>0</v>
      </c>
      <c r="N7" s="2">
        <v>0</v>
      </c>
      <c r="O7" s="2">
        <v>75</v>
      </c>
      <c r="P7" s="2">
        <v>340</v>
      </c>
      <c r="Q7" s="2">
        <v>16</v>
      </c>
      <c r="R7" s="2">
        <v>28</v>
      </c>
      <c r="S7" s="2">
        <v>35</v>
      </c>
      <c r="T7" s="6">
        <v>64</v>
      </c>
      <c r="U7" s="2">
        <v>12</v>
      </c>
      <c r="V7" s="2">
        <v>24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6">
        <v>392</v>
      </c>
      <c r="AD7" s="2">
        <v>1037</v>
      </c>
      <c r="AE7" s="2">
        <v>4</v>
      </c>
    </row>
    <row r="8" spans="2:31" ht="13.5" customHeight="1">
      <c r="B8" s="8" t="s">
        <v>1</v>
      </c>
      <c r="C8" s="2">
        <v>20</v>
      </c>
      <c r="D8" s="4">
        <v>17</v>
      </c>
      <c r="E8" s="2">
        <v>122</v>
      </c>
      <c r="F8" s="2">
        <v>930</v>
      </c>
      <c r="G8" s="5">
        <v>68</v>
      </c>
      <c r="H8" s="2">
        <v>234</v>
      </c>
      <c r="I8" s="2">
        <v>248</v>
      </c>
      <c r="J8" s="2">
        <v>733</v>
      </c>
      <c r="K8" s="2">
        <v>0</v>
      </c>
      <c r="L8" s="2">
        <v>0</v>
      </c>
      <c r="M8" s="2">
        <v>531</v>
      </c>
      <c r="N8" s="2">
        <v>1353</v>
      </c>
      <c r="O8" s="2">
        <v>234</v>
      </c>
      <c r="P8" s="2">
        <v>676</v>
      </c>
      <c r="Q8" s="2">
        <v>162</v>
      </c>
      <c r="R8" s="2">
        <v>631</v>
      </c>
      <c r="S8" s="2">
        <v>260</v>
      </c>
      <c r="T8" s="5">
        <v>986</v>
      </c>
      <c r="U8" s="2">
        <v>368</v>
      </c>
      <c r="V8" s="2">
        <v>1463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6">
        <v>1993</v>
      </c>
      <c r="AD8" s="2">
        <v>7006</v>
      </c>
      <c r="AE8" s="2">
        <v>19</v>
      </c>
    </row>
    <row r="9" spans="2:31" ht="13.5" customHeight="1">
      <c r="B9" s="8" t="s">
        <v>2</v>
      </c>
      <c r="C9" s="2">
        <v>13</v>
      </c>
      <c r="D9" s="4">
        <v>11</v>
      </c>
      <c r="E9" s="2">
        <v>35</v>
      </c>
      <c r="F9" s="2">
        <v>85</v>
      </c>
      <c r="G9" s="5">
        <v>14</v>
      </c>
      <c r="H9" s="2">
        <v>30</v>
      </c>
      <c r="I9" s="2">
        <v>12</v>
      </c>
      <c r="J9" s="2">
        <v>24</v>
      </c>
      <c r="K9" s="5">
        <v>42</v>
      </c>
      <c r="L9" s="2">
        <v>122</v>
      </c>
      <c r="M9" s="2">
        <v>43</v>
      </c>
      <c r="N9" s="2">
        <v>92</v>
      </c>
      <c r="O9" s="2">
        <v>24</v>
      </c>
      <c r="P9" s="2">
        <v>128</v>
      </c>
      <c r="Q9" s="2">
        <v>0</v>
      </c>
      <c r="R9" s="2">
        <v>0</v>
      </c>
      <c r="S9" s="2">
        <v>82</v>
      </c>
      <c r="T9" s="2">
        <v>0</v>
      </c>
      <c r="U9" s="2">
        <v>28</v>
      </c>
      <c r="V9" s="2">
        <v>40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6">
        <v>280</v>
      </c>
      <c r="AD9" s="2">
        <v>521</v>
      </c>
      <c r="AE9" s="2">
        <v>3</v>
      </c>
    </row>
    <row r="10" spans="2:31" ht="13.5" customHeight="1">
      <c r="B10" s="8" t="s">
        <v>3</v>
      </c>
      <c r="C10" s="2">
        <v>20</v>
      </c>
      <c r="D10" s="4">
        <v>17</v>
      </c>
      <c r="E10" s="2">
        <v>49</v>
      </c>
      <c r="F10" s="2">
        <v>122</v>
      </c>
      <c r="G10" s="2">
        <v>4</v>
      </c>
      <c r="H10" s="2">
        <v>8</v>
      </c>
      <c r="I10" s="2">
        <v>2</v>
      </c>
      <c r="J10" s="2">
        <v>3</v>
      </c>
      <c r="K10" s="2">
        <v>0</v>
      </c>
      <c r="L10" s="2">
        <v>0</v>
      </c>
      <c r="M10" s="2">
        <v>54</v>
      </c>
      <c r="N10" s="2">
        <v>105</v>
      </c>
      <c r="O10" s="2">
        <v>223</v>
      </c>
      <c r="P10" s="2">
        <v>579</v>
      </c>
      <c r="Q10" s="2">
        <v>85</v>
      </c>
      <c r="R10" s="2">
        <v>272</v>
      </c>
      <c r="S10" s="2">
        <v>197</v>
      </c>
      <c r="T10" s="5">
        <v>489</v>
      </c>
      <c r="U10" s="2">
        <v>193</v>
      </c>
      <c r="V10" s="2">
        <v>442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6">
        <v>807</v>
      </c>
      <c r="AD10" s="2">
        <v>2020</v>
      </c>
      <c r="AE10" s="2">
        <v>8</v>
      </c>
    </row>
    <row r="11" spans="2:31" ht="13.5" customHeight="1">
      <c r="B11" s="8" t="s">
        <v>4</v>
      </c>
      <c r="C11" s="2">
        <v>4</v>
      </c>
      <c r="D11" s="3">
        <v>3</v>
      </c>
      <c r="E11" s="2">
        <v>82</v>
      </c>
      <c r="F11" s="2">
        <v>152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623</v>
      </c>
      <c r="R11" s="2">
        <v>1087</v>
      </c>
      <c r="S11" s="2">
        <v>0</v>
      </c>
      <c r="T11" s="2">
        <v>0</v>
      </c>
      <c r="U11" s="2">
        <v>10</v>
      </c>
      <c r="V11" s="2">
        <v>18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6">
        <v>715</v>
      </c>
      <c r="AD11" s="2">
        <v>1257</v>
      </c>
      <c r="AE11" s="2">
        <v>7</v>
      </c>
    </row>
    <row r="12" spans="2:31" ht="13.5" customHeight="1">
      <c r="B12" s="8" t="s">
        <v>5</v>
      </c>
      <c r="C12" s="2">
        <v>18</v>
      </c>
      <c r="D12" s="4">
        <v>15</v>
      </c>
      <c r="E12" s="2">
        <v>201</v>
      </c>
      <c r="F12" s="2">
        <v>659</v>
      </c>
      <c r="G12" s="4">
        <v>113</v>
      </c>
      <c r="H12" s="2">
        <v>518</v>
      </c>
      <c r="I12" s="2">
        <v>356</v>
      </c>
      <c r="J12" s="2">
        <v>988</v>
      </c>
      <c r="K12" s="5">
        <v>289</v>
      </c>
      <c r="L12" s="2">
        <v>726</v>
      </c>
      <c r="M12" s="2">
        <v>580</v>
      </c>
      <c r="N12" s="2">
        <v>1199</v>
      </c>
      <c r="O12" s="2">
        <v>127</v>
      </c>
      <c r="P12" s="2">
        <v>419</v>
      </c>
      <c r="Q12" s="2">
        <v>402</v>
      </c>
      <c r="R12" s="2">
        <v>1076</v>
      </c>
      <c r="S12" s="2">
        <v>0</v>
      </c>
      <c r="T12" s="2">
        <v>0</v>
      </c>
      <c r="U12" s="2">
        <v>241</v>
      </c>
      <c r="V12" s="2">
        <v>920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6">
        <v>2309</v>
      </c>
      <c r="AD12" s="2">
        <v>6505</v>
      </c>
      <c r="AE12" s="2">
        <v>22</v>
      </c>
    </row>
    <row r="13" spans="2:31" ht="13.5" customHeight="1">
      <c r="B13" s="8" t="s">
        <v>6</v>
      </c>
      <c r="C13" s="2">
        <v>1</v>
      </c>
      <c r="D13" s="3">
        <v>1</v>
      </c>
      <c r="E13" s="2">
        <v>0</v>
      </c>
      <c r="F13" s="2">
        <v>0</v>
      </c>
      <c r="G13" s="2">
        <v>0</v>
      </c>
      <c r="H13" s="2">
        <v>7</v>
      </c>
      <c r="I13" s="2">
        <v>0</v>
      </c>
      <c r="J13" s="2">
        <v>0</v>
      </c>
      <c r="K13" s="2">
        <v>0</v>
      </c>
      <c r="L13" s="2">
        <v>0</v>
      </c>
      <c r="M13" s="2">
        <v>356</v>
      </c>
      <c r="N13" s="2">
        <v>983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6">
        <v>356</v>
      </c>
      <c r="AD13" s="2">
        <v>990</v>
      </c>
      <c r="AE13" s="2">
        <v>3</v>
      </c>
    </row>
    <row r="14" spans="2:31" ht="13.5" customHeight="1">
      <c r="B14" s="8" t="s">
        <v>7</v>
      </c>
      <c r="C14" s="2">
        <v>10</v>
      </c>
      <c r="D14" s="3">
        <v>9</v>
      </c>
      <c r="E14" s="2">
        <v>9</v>
      </c>
      <c r="F14" s="2">
        <v>76</v>
      </c>
      <c r="G14" s="5">
        <v>90</v>
      </c>
      <c r="H14" s="2">
        <v>698</v>
      </c>
      <c r="I14" s="2">
        <v>8</v>
      </c>
      <c r="J14" s="2">
        <v>92</v>
      </c>
      <c r="K14" s="5">
        <v>31</v>
      </c>
      <c r="L14" s="2">
        <v>71</v>
      </c>
      <c r="M14" s="2">
        <v>52</v>
      </c>
      <c r="N14" s="2">
        <v>258</v>
      </c>
      <c r="O14" s="2">
        <v>46</v>
      </c>
      <c r="P14" s="2">
        <v>122</v>
      </c>
      <c r="Q14" s="2">
        <v>0</v>
      </c>
      <c r="R14" s="2">
        <v>0</v>
      </c>
      <c r="S14" s="2">
        <v>21</v>
      </c>
      <c r="T14" s="6">
        <v>45</v>
      </c>
      <c r="U14" s="2">
        <v>64</v>
      </c>
      <c r="V14" s="2">
        <v>131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6">
        <v>321</v>
      </c>
      <c r="AD14" s="2">
        <v>1493</v>
      </c>
      <c r="AE14" s="2">
        <v>3</v>
      </c>
    </row>
    <row r="15" spans="2:31" ht="13.5" customHeight="1">
      <c r="B15" s="8" t="s">
        <v>8</v>
      </c>
      <c r="C15" s="6">
        <v>1</v>
      </c>
      <c r="D15" s="3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3">
        <v>0</v>
      </c>
      <c r="O15" s="3">
        <v>0</v>
      </c>
      <c r="P15" s="2">
        <v>0</v>
      </c>
      <c r="Q15" s="2">
        <v>191</v>
      </c>
      <c r="R15" s="2">
        <v>1904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6">
        <v>0</v>
      </c>
      <c r="Y15" s="2">
        <v>0</v>
      </c>
      <c r="Z15" s="2">
        <v>0</v>
      </c>
      <c r="AA15" s="2">
        <v>0</v>
      </c>
      <c r="AB15" s="2">
        <v>0</v>
      </c>
      <c r="AC15" s="2">
        <v>191</v>
      </c>
      <c r="AD15" s="2">
        <v>1904</v>
      </c>
      <c r="AE15" s="3">
        <v>2</v>
      </c>
    </row>
    <row r="16" spans="2:31" ht="13.5" customHeight="1">
      <c r="B16" s="9" t="s">
        <v>9</v>
      </c>
      <c r="C16" s="5">
        <v>20</v>
      </c>
      <c r="D16" s="4">
        <v>17</v>
      </c>
      <c r="E16" s="2">
        <v>26</v>
      </c>
      <c r="F16" s="2">
        <v>65</v>
      </c>
      <c r="G16" s="2">
        <v>153</v>
      </c>
      <c r="H16" s="2">
        <v>564</v>
      </c>
      <c r="I16" s="2">
        <v>526</v>
      </c>
      <c r="J16" s="2">
        <v>1094</v>
      </c>
      <c r="K16" s="2">
        <v>3</v>
      </c>
      <c r="L16" s="2">
        <v>8</v>
      </c>
      <c r="M16" s="2">
        <v>0</v>
      </c>
      <c r="N16" s="3">
        <v>0</v>
      </c>
      <c r="O16" s="3">
        <v>1</v>
      </c>
      <c r="P16" s="2">
        <v>3</v>
      </c>
      <c r="Q16" s="2">
        <v>106</v>
      </c>
      <c r="R16" s="2">
        <v>530</v>
      </c>
      <c r="S16" s="2">
        <v>1598</v>
      </c>
      <c r="T16" s="2">
        <v>6636</v>
      </c>
      <c r="U16" s="2">
        <v>407</v>
      </c>
      <c r="V16" s="2">
        <v>742</v>
      </c>
      <c r="W16" s="2">
        <v>0</v>
      </c>
      <c r="X16" s="6">
        <v>0</v>
      </c>
      <c r="Y16" s="2">
        <v>0</v>
      </c>
      <c r="Z16" s="2">
        <v>0</v>
      </c>
      <c r="AA16" s="2">
        <v>0</v>
      </c>
      <c r="AB16" s="2">
        <v>0</v>
      </c>
      <c r="AC16" s="2">
        <v>2820</v>
      </c>
      <c r="AD16" s="2">
        <v>9642</v>
      </c>
      <c r="AE16" s="3">
        <v>27</v>
      </c>
    </row>
    <row r="17" spans="2:32" ht="13.5" customHeight="1">
      <c r="B17" s="10" t="s">
        <v>10</v>
      </c>
      <c r="C17" s="7">
        <v>2</v>
      </c>
      <c r="D17" s="7">
        <v>2</v>
      </c>
      <c r="E17" s="11">
        <v>0</v>
      </c>
      <c r="F17" s="7">
        <v>0</v>
      </c>
      <c r="G17" s="7">
        <v>0</v>
      </c>
      <c r="H17" s="7">
        <v>0</v>
      </c>
      <c r="I17" s="7">
        <v>0</v>
      </c>
      <c r="J17" s="11">
        <v>0</v>
      </c>
      <c r="K17" s="7">
        <v>184</v>
      </c>
      <c r="L17" s="7">
        <v>541</v>
      </c>
      <c r="M17" s="7">
        <v>0</v>
      </c>
      <c r="N17" s="7">
        <v>0</v>
      </c>
      <c r="O17" s="7">
        <v>107</v>
      </c>
      <c r="P17" s="7">
        <v>294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12">
        <v>0</v>
      </c>
      <c r="X17" s="12">
        <v>0</v>
      </c>
      <c r="Y17" s="7">
        <v>0</v>
      </c>
      <c r="Z17" s="7">
        <v>0</v>
      </c>
      <c r="AA17" s="7">
        <v>0</v>
      </c>
      <c r="AB17" s="7">
        <v>0</v>
      </c>
      <c r="AC17" s="7">
        <v>291</v>
      </c>
      <c r="AD17" s="12">
        <v>835</v>
      </c>
      <c r="AE17" s="7">
        <v>3</v>
      </c>
    </row>
    <row r="18" spans="2:32" ht="15.2" customHeight="1">
      <c r="B18" s="17" t="s">
        <v>31</v>
      </c>
      <c r="C18" s="18">
        <f t="shared" ref="C18:AE18" si="0">SUM(C7:C17)</f>
        <v>117</v>
      </c>
      <c r="D18" s="18">
        <f t="shared" si="0"/>
        <v>100</v>
      </c>
      <c r="E18" s="18">
        <f t="shared" si="0"/>
        <v>524</v>
      </c>
      <c r="F18" s="18">
        <f t="shared" si="0"/>
        <v>2089</v>
      </c>
      <c r="G18" s="18">
        <f t="shared" si="0"/>
        <v>559</v>
      </c>
      <c r="H18" s="18">
        <f t="shared" si="0"/>
        <v>2304</v>
      </c>
      <c r="I18" s="17">
        <f t="shared" si="0"/>
        <v>1254</v>
      </c>
      <c r="J18" s="17">
        <f t="shared" si="0"/>
        <v>3209</v>
      </c>
      <c r="K18" s="17">
        <f t="shared" si="0"/>
        <v>584</v>
      </c>
      <c r="L18" s="17">
        <f t="shared" si="0"/>
        <v>1529</v>
      </c>
      <c r="M18" s="17">
        <f t="shared" si="0"/>
        <v>1616</v>
      </c>
      <c r="N18" s="17">
        <f t="shared" si="0"/>
        <v>3990</v>
      </c>
      <c r="O18" s="17">
        <f t="shared" si="0"/>
        <v>837</v>
      </c>
      <c r="P18" s="17">
        <f t="shared" si="0"/>
        <v>2561</v>
      </c>
      <c r="Q18" s="17">
        <f t="shared" si="0"/>
        <v>1585</v>
      </c>
      <c r="R18" s="17">
        <f t="shared" si="0"/>
        <v>5528</v>
      </c>
      <c r="S18" s="17">
        <f t="shared" si="0"/>
        <v>2193</v>
      </c>
      <c r="T18" s="17">
        <f t="shared" si="0"/>
        <v>8220</v>
      </c>
      <c r="U18" s="17">
        <f t="shared" si="0"/>
        <v>1323</v>
      </c>
      <c r="V18" s="17">
        <f t="shared" si="0"/>
        <v>3780</v>
      </c>
      <c r="W18" s="17">
        <f t="shared" si="0"/>
        <v>0</v>
      </c>
      <c r="X18" s="18">
        <f t="shared" si="0"/>
        <v>0</v>
      </c>
      <c r="Y18" s="17">
        <f t="shared" si="0"/>
        <v>0</v>
      </c>
      <c r="Z18" s="17">
        <f t="shared" si="0"/>
        <v>0</v>
      </c>
      <c r="AA18" s="17">
        <f t="shared" si="0"/>
        <v>0</v>
      </c>
      <c r="AB18" s="17">
        <f t="shared" si="0"/>
        <v>0</v>
      </c>
      <c r="AC18" s="17">
        <f t="shared" si="0"/>
        <v>10475</v>
      </c>
      <c r="AD18" s="18">
        <f t="shared" si="0"/>
        <v>33210</v>
      </c>
      <c r="AE18" s="18">
        <f t="shared" si="0"/>
        <v>101</v>
      </c>
      <c r="AF18" s="1"/>
    </row>
  </sheetData>
  <mergeCells count="15">
    <mergeCell ref="U5:V5"/>
    <mergeCell ref="W5:X5"/>
    <mergeCell ref="Y5:Z5"/>
    <mergeCell ref="AA5:AB5"/>
    <mergeCell ref="AC5:AD5"/>
    <mergeCell ref="K5:L5"/>
    <mergeCell ref="M5:N5"/>
    <mergeCell ref="O5:P5"/>
    <mergeCell ref="Q5:R5"/>
    <mergeCell ref="S5:T5"/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556F5-A5EB-48DF-96B1-AD79DB1CBC38}">
  <dimension ref="B3:AF18"/>
  <sheetViews>
    <sheetView workbookViewId="0">
      <selection activeCell="AH4" sqref="AH4"/>
    </sheetView>
  </sheetViews>
  <sheetFormatPr defaultRowHeight="12.75"/>
  <cols>
    <col min="2" max="2" width="15.1640625" customWidth="1"/>
    <col min="3" max="5" width="4.6640625" customWidth="1"/>
    <col min="6" max="6" width="5.83203125" customWidth="1"/>
    <col min="7" max="7" width="4.6640625" customWidth="1"/>
    <col min="8" max="8" width="6.83203125" customWidth="1"/>
    <col min="9" max="9" width="7.1640625" customWidth="1"/>
    <col min="10" max="10" width="6.83203125" customWidth="1"/>
    <col min="11" max="11" width="4.6640625" customWidth="1"/>
    <col min="12" max="12" width="7" customWidth="1"/>
    <col min="13" max="13" width="8.33203125" customWidth="1"/>
    <col min="14" max="14" width="7.83203125" customWidth="1"/>
    <col min="15" max="15" width="6.1640625" customWidth="1"/>
    <col min="16" max="16" width="7.5" customWidth="1"/>
    <col min="17" max="17" width="6.83203125" customWidth="1"/>
    <col min="18" max="18" width="8.6640625" customWidth="1"/>
    <col min="19" max="19" width="7.6640625" customWidth="1"/>
    <col min="20" max="20" width="8" customWidth="1"/>
    <col min="21" max="21" width="7.1640625" customWidth="1"/>
    <col min="22" max="22" width="8" customWidth="1"/>
    <col min="23" max="24" width="5.83203125" customWidth="1"/>
    <col min="25" max="25" width="4.6640625" customWidth="1"/>
    <col min="26" max="26" width="6.83203125" customWidth="1"/>
    <col min="27" max="27" width="4.6640625" customWidth="1"/>
    <col min="28" max="28" width="5.83203125" customWidth="1"/>
    <col min="29" max="30" width="8" customWidth="1"/>
    <col min="31" max="31" width="6.83203125" customWidth="1"/>
  </cols>
  <sheetData>
    <row r="3" spans="2:31" ht="72" customHeight="1"/>
    <row r="4" spans="2:31" ht="24.75" customHeight="1"/>
    <row r="5" spans="2:31" ht="15.75" customHeight="1">
      <c r="B5" s="26" t="s">
        <v>11</v>
      </c>
      <c r="C5" s="28" t="s">
        <v>12</v>
      </c>
      <c r="D5" s="29"/>
      <c r="E5" s="30" t="s">
        <v>13</v>
      </c>
      <c r="F5" s="31"/>
      <c r="G5" s="30" t="s">
        <v>14</v>
      </c>
      <c r="H5" s="31"/>
      <c r="I5" s="30" t="s">
        <v>15</v>
      </c>
      <c r="J5" s="31"/>
      <c r="K5" s="26" t="s">
        <v>16</v>
      </c>
      <c r="L5" s="32"/>
      <c r="M5" s="26" t="s">
        <v>17</v>
      </c>
      <c r="N5" s="32"/>
      <c r="O5" s="30" t="s">
        <v>18</v>
      </c>
      <c r="P5" s="31"/>
      <c r="Q5" s="26" t="s">
        <v>19</v>
      </c>
      <c r="R5" s="32"/>
      <c r="S5" s="30" t="s">
        <v>20</v>
      </c>
      <c r="T5" s="31"/>
      <c r="U5" s="28" t="s">
        <v>21</v>
      </c>
      <c r="V5" s="29"/>
      <c r="W5" s="30" t="s">
        <v>22</v>
      </c>
      <c r="X5" s="31"/>
      <c r="Y5" s="28" t="s">
        <v>23</v>
      </c>
      <c r="Z5" s="29"/>
      <c r="AA5" s="28" t="s">
        <v>24</v>
      </c>
      <c r="AB5" s="29"/>
      <c r="AC5" s="33" t="s">
        <v>25</v>
      </c>
      <c r="AD5" s="34"/>
      <c r="AE5" s="13" t="s">
        <v>26</v>
      </c>
    </row>
    <row r="6" spans="2:31" ht="14.45" customHeight="1">
      <c r="B6" s="27"/>
      <c r="C6" s="13" t="s">
        <v>27</v>
      </c>
      <c r="D6" s="14" t="s">
        <v>26</v>
      </c>
      <c r="E6" s="13" t="s">
        <v>28</v>
      </c>
      <c r="F6" s="13" t="s">
        <v>29</v>
      </c>
      <c r="G6" s="15" t="s">
        <v>30</v>
      </c>
      <c r="H6" s="13" t="s">
        <v>29</v>
      </c>
      <c r="I6" s="13" t="s">
        <v>28</v>
      </c>
      <c r="J6" s="13" t="s">
        <v>29</v>
      </c>
      <c r="K6" s="16" t="s">
        <v>30</v>
      </c>
      <c r="L6" s="13" t="s">
        <v>29</v>
      </c>
      <c r="M6" s="13" t="s">
        <v>28</v>
      </c>
      <c r="N6" s="13" t="s">
        <v>29</v>
      </c>
      <c r="O6" s="13" t="s">
        <v>28</v>
      </c>
      <c r="P6" s="13" t="s">
        <v>29</v>
      </c>
      <c r="Q6" s="13" t="s">
        <v>28</v>
      </c>
      <c r="R6" s="13" t="s">
        <v>29</v>
      </c>
      <c r="S6" s="13" t="s">
        <v>28</v>
      </c>
      <c r="T6" s="16" t="s">
        <v>29</v>
      </c>
      <c r="U6" s="13" t="s">
        <v>28</v>
      </c>
      <c r="V6" s="13" t="s">
        <v>29</v>
      </c>
      <c r="W6" s="13" t="s">
        <v>28</v>
      </c>
      <c r="X6" s="13" t="s">
        <v>29</v>
      </c>
      <c r="Y6" s="13" t="s">
        <v>28</v>
      </c>
      <c r="Z6" s="13" t="s">
        <v>29</v>
      </c>
      <c r="AA6" s="13" t="s">
        <v>28</v>
      </c>
      <c r="AB6" s="13" t="s">
        <v>29</v>
      </c>
      <c r="AC6" s="16" t="s">
        <v>28</v>
      </c>
      <c r="AD6" s="13" t="s">
        <v>29</v>
      </c>
      <c r="AE6" s="13" t="s">
        <v>28</v>
      </c>
    </row>
    <row r="7" spans="2:31" ht="13.5" customHeight="1">
      <c r="B7" s="21" t="s">
        <v>0</v>
      </c>
      <c r="C7" s="2">
        <v>8</v>
      </c>
      <c r="D7" s="3">
        <v>7</v>
      </c>
      <c r="E7" s="2">
        <v>0</v>
      </c>
      <c r="F7" s="2">
        <v>0</v>
      </c>
      <c r="G7" s="4">
        <v>117</v>
      </c>
      <c r="H7" s="2">
        <v>245</v>
      </c>
      <c r="I7" s="2">
        <v>102</v>
      </c>
      <c r="J7" s="2">
        <v>275</v>
      </c>
      <c r="K7" s="5">
        <v>35</v>
      </c>
      <c r="L7" s="2">
        <v>61</v>
      </c>
      <c r="M7" s="2">
        <v>0</v>
      </c>
      <c r="N7" s="2">
        <v>0</v>
      </c>
      <c r="O7" s="2">
        <v>75</v>
      </c>
      <c r="P7" s="2">
        <v>340</v>
      </c>
      <c r="Q7" s="2">
        <v>16</v>
      </c>
      <c r="R7" s="2">
        <v>28</v>
      </c>
      <c r="S7" s="2">
        <v>35</v>
      </c>
      <c r="T7" s="6">
        <v>64</v>
      </c>
      <c r="U7" s="2">
        <v>12</v>
      </c>
      <c r="V7" s="2">
        <v>24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4">
        <v>392</v>
      </c>
      <c r="AD7" s="2">
        <v>1037</v>
      </c>
      <c r="AE7" s="2">
        <v>4</v>
      </c>
    </row>
    <row r="8" spans="2:31" ht="13.5" customHeight="1">
      <c r="B8" s="21" t="s">
        <v>1</v>
      </c>
      <c r="C8" s="2">
        <v>20</v>
      </c>
      <c r="D8" s="4">
        <v>17</v>
      </c>
      <c r="E8" s="2">
        <v>122</v>
      </c>
      <c r="F8" s="2">
        <v>930</v>
      </c>
      <c r="G8" s="5">
        <v>68</v>
      </c>
      <c r="H8" s="2">
        <v>234</v>
      </c>
      <c r="I8" s="2">
        <v>248</v>
      </c>
      <c r="J8" s="2">
        <v>733</v>
      </c>
      <c r="K8" s="2">
        <v>0</v>
      </c>
      <c r="L8" s="2">
        <v>0</v>
      </c>
      <c r="M8" s="2">
        <v>531</v>
      </c>
      <c r="N8" s="2">
        <v>1353</v>
      </c>
      <c r="O8" s="2">
        <v>234</v>
      </c>
      <c r="P8" s="2">
        <v>676</v>
      </c>
      <c r="Q8" s="2">
        <v>162</v>
      </c>
      <c r="R8" s="2">
        <v>631</v>
      </c>
      <c r="S8" s="2">
        <v>260</v>
      </c>
      <c r="T8" s="5">
        <v>986</v>
      </c>
      <c r="U8" s="2">
        <v>368</v>
      </c>
      <c r="V8" s="2">
        <v>1463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4">
        <v>1993</v>
      </c>
      <c r="AD8" s="2">
        <v>7006</v>
      </c>
      <c r="AE8" s="2">
        <v>19</v>
      </c>
    </row>
    <row r="9" spans="2:31" ht="13.5" customHeight="1">
      <c r="B9" s="21" t="s">
        <v>2</v>
      </c>
      <c r="C9" s="2">
        <v>13</v>
      </c>
      <c r="D9" s="4">
        <v>11</v>
      </c>
      <c r="E9" s="2">
        <v>35</v>
      </c>
      <c r="F9" s="2">
        <v>85</v>
      </c>
      <c r="G9" s="5">
        <v>14</v>
      </c>
      <c r="H9" s="2">
        <v>30</v>
      </c>
      <c r="I9" s="2">
        <v>12</v>
      </c>
      <c r="J9" s="2">
        <v>24</v>
      </c>
      <c r="K9" s="5">
        <v>42</v>
      </c>
      <c r="L9" s="2">
        <v>122</v>
      </c>
      <c r="M9" s="2">
        <v>43</v>
      </c>
      <c r="N9" s="2">
        <v>92</v>
      </c>
      <c r="O9" s="2">
        <v>24</v>
      </c>
      <c r="P9" s="2">
        <v>128</v>
      </c>
      <c r="Q9" s="2">
        <v>0</v>
      </c>
      <c r="R9" s="2">
        <v>0</v>
      </c>
      <c r="S9" s="2">
        <v>82</v>
      </c>
      <c r="T9" s="2">
        <v>0</v>
      </c>
      <c r="U9" s="2">
        <v>28</v>
      </c>
      <c r="V9" s="2">
        <v>40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4">
        <v>280</v>
      </c>
      <c r="AD9" s="2">
        <v>521</v>
      </c>
      <c r="AE9" s="2">
        <v>3</v>
      </c>
    </row>
    <row r="10" spans="2:31" ht="13.5" customHeight="1">
      <c r="B10" s="21" t="s">
        <v>3</v>
      </c>
      <c r="C10" s="2">
        <v>20</v>
      </c>
      <c r="D10" s="4">
        <v>17</v>
      </c>
      <c r="E10" s="2">
        <v>49</v>
      </c>
      <c r="F10" s="2">
        <v>122</v>
      </c>
      <c r="G10" s="2">
        <v>4</v>
      </c>
      <c r="H10" s="2">
        <v>8</v>
      </c>
      <c r="I10" s="2">
        <v>2</v>
      </c>
      <c r="J10" s="2">
        <v>3</v>
      </c>
      <c r="K10" s="2">
        <v>0</v>
      </c>
      <c r="L10" s="2">
        <v>0</v>
      </c>
      <c r="M10" s="2">
        <v>54</v>
      </c>
      <c r="N10" s="2">
        <v>105</v>
      </c>
      <c r="O10" s="2">
        <v>223</v>
      </c>
      <c r="P10" s="2">
        <v>579</v>
      </c>
      <c r="Q10" s="2">
        <v>85</v>
      </c>
      <c r="R10" s="2">
        <v>272</v>
      </c>
      <c r="S10" s="2">
        <v>197</v>
      </c>
      <c r="T10" s="5">
        <v>489</v>
      </c>
      <c r="U10" s="2">
        <v>193</v>
      </c>
      <c r="V10" s="2">
        <v>442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4">
        <v>807</v>
      </c>
      <c r="AD10" s="2">
        <v>2020</v>
      </c>
      <c r="AE10" s="2">
        <v>8</v>
      </c>
    </row>
    <row r="11" spans="2:31" ht="13.5" customHeight="1">
      <c r="B11" s="21" t="s">
        <v>4</v>
      </c>
      <c r="C11" s="2">
        <v>4</v>
      </c>
      <c r="D11" s="3">
        <v>3</v>
      </c>
      <c r="E11" s="2">
        <v>82</v>
      </c>
      <c r="F11" s="2">
        <v>152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623</v>
      </c>
      <c r="R11" s="2">
        <v>1087</v>
      </c>
      <c r="S11" s="2">
        <v>0</v>
      </c>
      <c r="T11" s="2">
        <v>0</v>
      </c>
      <c r="U11" s="2">
        <v>10</v>
      </c>
      <c r="V11" s="2">
        <v>18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4">
        <v>715</v>
      </c>
      <c r="AD11" s="2">
        <v>1257</v>
      </c>
      <c r="AE11" s="2">
        <v>7</v>
      </c>
    </row>
    <row r="12" spans="2:31" ht="13.5" customHeight="1">
      <c r="B12" s="21" t="s">
        <v>5</v>
      </c>
      <c r="C12" s="2">
        <v>18</v>
      </c>
      <c r="D12" s="4">
        <v>15</v>
      </c>
      <c r="E12" s="2">
        <v>201</v>
      </c>
      <c r="F12" s="2">
        <v>659</v>
      </c>
      <c r="G12" s="4">
        <v>113</v>
      </c>
      <c r="H12" s="2">
        <v>518</v>
      </c>
      <c r="I12" s="2">
        <v>356</v>
      </c>
      <c r="J12" s="2">
        <v>988</v>
      </c>
      <c r="K12" s="5">
        <v>289</v>
      </c>
      <c r="L12" s="2">
        <v>726</v>
      </c>
      <c r="M12" s="2">
        <v>580</v>
      </c>
      <c r="N12" s="2">
        <v>1199</v>
      </c>
      <c r="O12" s="2">
        <v>127</v>
      </c>
      <c r="P12" s="2">
        <v>419</v>
      </c>
      <c r="Q12" s="2">
        <v>402</v>
      </c>
      <c r="R12" s="2">
        <v>1076</v>
      </c>
      <c r="S12" s="2">
        <v>0</v>
      </c>
      <c r="T12" s="2">
        <v>0</v>
      </c>
      <c r="U12" s="2">
        <v>241</v>
      </c>
      <c r="V12" s="2">
        <v>920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4">
        <v>2309</v>
      </c>
      <c r="AD12" s="2">
        <v>6505</v>
      </c>
      <c r="AE12" s="2">
        <v>22</v>
      </c>
    </row>
    <row r="13" spans="2:31" ht="13.5" customHeight="1">
      <c r="B13" s="21" t="s">
        <v>6</v>
      </c>
      <c r="C13" s="2">
        <v>1</v>
      </c>
      <c r="D13" s="3">
        <v>1</v>
      </c>
      <c r="E13" s="2">
        <v>0</v>
      </c>
      <c r="F13" s="2">
        <v>0</v>
      </c>
      <c r="G13" s="2">
        <v>0</v>
      </c>
      <c r="H13" s="2">
        <v>7</v>
      </c>
      <c r="I13" s="2">
        <v>0</v>
      </c>
      <c r="J13" s="2">
        <v>0</v>
      </c>
      <c r="K13" s="2">
        <v>0</v>
      </c>
      <c r="L13" s="2">
        <v>0</v>
      </c>
      <c r="M13" s="2">
        <v>356</v>
      </c>
      <c r="N13" s="2">
        <v>983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4">
        <v>356</v>
      </c>
      <c r="AD13" s="2">
        <v>990</v>
      </c>
      <c r="AE13" s="2">
        <v>3</v>
      </c>
    </row>
    <row r="14" spans="2:31" ht="13.5" customHeight="1">
      <c r="B14" s="21" t="s">
        <v>7</v>
      </c>
      <c r="C14" s="2">
        <v>10</v>
      </c>
      <c r="D14" s="3">
        <v>9</v>
      </c>
      <c r="E14" s="2">
        <v>9</v>
      </c>
      <c r="F14" s="2">
        <v>76</v>
      </c>
      <c r="G14" s="5">
        <v>90</v>
      </c>
      <c r="H14" s="2">
        <v>698</v>
      </c>
      <c r="I14" s="2">
        <v>8</v>
      </c>
      <c r="J14" s="2">
        <v>92</v>
      </c>
      <c r="K14" s="5">
        <v>31</v>
      </c>
      <c r="L14" s="2">
        <v>71</v>
      </c>
      <c r="M14" s="2">
        <v>52</v>
      </c>
      <c r="N14" s="2">
        <v>258</v>
      </c>
      <c r="O14" s="2">
        <v>46</v>
      </c>
      <c r="P14" s="2">
        <v>122</v>
      </c>
      <c r="Q14" s="2">
        <v>0</v>
      </c>
      <c r="R14" s="2">
        <v>0</v>
      </c>
      <c r="S14" s="2">
        <v>21</v>
      </c>
      <c r="T14" s="6">
        <v>45</v>
      </c>
      <c r="U14" s="2">
        <v>64</v>
      </c>
      <c r="V14" s="2">
        <v>131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4">
        <v>321</v>
      </c>
      <c r="AD14" s="2">
        <v>1493</v>
      </c>
      <c r="AE14" s="2">
        <v>3</v>
      </c>
    </row>
    <row r="15" spans="2:31" ht="13.5" customHeight="1">
      <c r="B15" s="21" t="s">
        <v>8</v>
      </c>
      <c r="C15" s="6">
        <v>1</v>
      </c>
      <c r="D15" s="3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3">
        <v>0</v>
      </c>
      <c r="O15" s="3">
        <v>0</v>
      </c>
      <c r="P15" s="2">
        <v>0</v>
      </c>
      <c r="Q15" s="2">
        <v>191</v>
      </c>
      <c r="R15" s="2">
        <v>1904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6">
        <v>0</v>
      </c>
      <c r="Y15" s="2">
        <v>0</v>
      </c>
      <c r="Z15" s="2">
        <v>0</v>
      </c>
      <c r="AA15" s="2">
        <v>0</v>
      </c>
      <c r="AB15" s="2">
        <v>0</v>
      </c>
      <c r="AC15" s="19">
        <v>191</v>
      </c>
      <c r="AD15" s="2">
        <v>1904</v>
      </c>
      <c r="AE15" s="3">
        <v>2</v>
      </c>
    </row>
    <row r="16" spans="2:31" ht="13.5" customHeight="1">
      <c r="B16" s="22" t="s">
        <v>9</v>
      </c>
      <c r="C16" s="5">
        <v>20</v>
      </c>
      <c r="D16" s="4">
        <v>17</v>
      </c>
      <c r="E16" s="2">
        <v>26</v>
      </c>
      <c r="F16" s="2">
        <v>65</v>
      </c>
      <c r="G16" s="2">
        <v>153</v>
      </c>
      <c r="H16" s="2">
        <v>564</v>
      </c>
      <c r="I16" s="2">
        <v>526</v>
      </c>
      <c r="J16" s="2">
        <v>1094</v>
      </c>
      <c r="K16" s="2">
        <v>3</v>
      </c>
      <c r="L16" s="2">
        <v>8</v>
      </c>
      <c r="M16" s="2">
        <v>0</v>
      </c>
      <c r="N16" s="3">
        <v>0</v>
      </c>
      <c r="O16" s="3">
        <v>1</v>
      </c>
      <c r="P16" s="2">
        <v>3</v>
      </c>
      <c r="Q16" s="2">
        <v>106</v>
      </c>
      <c r="R16" s="2">
        <v>530</v>
      </c>
      <c r="S16" s="2">
        <v>1598</v>
      </c>
      <c r="T16" s="2">
        <v>6636</v>
      </c>
      <c r="U16" s="2">
        <v>407</v>
      </c>
      <c r="V16" s="2">
        <v>742</v>
      </c>
      <c r="W16" s="2">
        <v>0</v>
      </c>
      <c r="X16" s="6">
        <v>0</v>
      </c>
      <c r="Y16" s="2">
        <v>0</v>
      </c>
      <c r="Z16" s="2">
        <v>0</v>
      </c>
      <c r="AA16" s="2">
        <v>0</v>
      </c>
      <c r="AB16" s="2">
        <v>0</v>
      </c>
      <c r="AC16" s="19">
        <v>2820</v>
      </c>
      <c r="AD16" s="2">
        <v>9642</v>
      </c>
      <c r="AE16" s="3">
        <v>27</v>
      </c>
    </row>
    <row r="17" spans="2:32" ht="13.5" customHeight="1">
      <c r="B17" s="23" t="s">
        <v>10</v>
      </c>
      <c r="C17" s="7">
        <v>2</v>
      </c>
      <c r="D17" s="7">
        <v>2</v>
      </c>
      <c r="E17" s="11">
        <v>0</v>
      </c>
      <c r="F17" s="7">
        <v>0</v>
      </c>
      <c r="G17" s="7">
        <v>0</v>
      </c>
      <c r="H17" s="7">
        <v>0</v>
      </c>
      <c r="I17" s="7">
        <v>0</v>
      </c>
      <c r="J17" s="11">
        <v>0</v>
      </c>
      <c r="K17" s="7">
        <v>184</v>
      </c>
      <c r="L17" s="7">
        <v>541</v>
      </c>
      <c r="M17" s="7">
        <v>0</v>
      </c>
      <c r="N17" s="7">
        <v>0</v>
      </c>
      <c r="O17" s="7">
        <v>107</v>
      </c>
      <c r="P17" s="7">
        <v>294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12">
        <v>0</v>
      </c>
      <c r="X17" s="12">
        <v>0</v>
      </c>
      <c r="Y17" s="7">
        <v>0</v>
      </c>
      <c r="Z17" s="7">
        <v>0</v>
      </c>
      <c r="AA17" s="7">
        <v>0</v>
      </c>
      <c r="AB17" s="7">
        <v>0</v>
      </c>
      <c r="AC17" s="25">
        <v>291</v>
      </c>
      <c r="AD17" s="12">
        <v>835</v>
      </c>
      <c r="AE17" s="7">
        <v>3</v>
      </c>
    </row>
    <row r="18" spans="2:32" ht="15.2" customHeight="1">
      <c r="B18" s="17" t="s">
        <v>31</v>
      </c>
      <c r="C18" s="18">
        <f t="shared" ref="C18:AE18" si="0">SUM(C7:C17)</f>
        <v>117</v>
      </c>
      <c r="D18" s="18">
        <f t="shared" si="0"/>
        <v>100</v>
      </c>
      <c r="E18" s="18">
        <f t="shared" si="0"/>
        <v>524</v>
      </c>
      <c r="F18" s="18">
        <f t="shared" si="0"/>
        <v>2089</v>
      </c>
      <c r="G18" s="18">
        <f t="shared" si="0"/>
        <v>559</v>
      </c>
      <c r="H18" s="18">
        <f t="shared" si="0"/>
        <v>2304</v>
      </c>
      <c r="I18" s="17">
        <f t="shared" si="0"/>
        <v>1254</v>
      </c>
      <c r="J18" s="17">
        <f t="shared" si="0"/>
        <v>3209</v>
      </c>
      <c r="K18" s="17">
        <f t="shared" si="0"/>
        <v>584</v>
      </c>
      <c r="L18" s="17">
        <f t="shared" si="0"/>
        <v>1529</v>
      </c>
      <c r="M18" s="17">
        <f t="shared" si="0"/>
        <v>1616</v>
      </c>
      <c r="N18" s="17">
        <f t="shared" si="0"/>
        <v>3990</v>
      </c>
      <c r="O18" s="17">
        <f t="shared" si="0"/>
        <v>837</v>
      </c>
      <c r="P18" s="17">
        <f t="shared" si="0"/>
        <v>2561</v>
      </c>
      <c r="Q18" s="17">
        <f t="shared" si="0"/>
        <v>1585</v>
      </c>
      <c r="R18" s="17">
        <f t="shared" si="0"/>
        <v>5528</v>
      </c>
      <c r="S18" s="17">
        <f t="shared" si="0"/>
        <v>2193</v>
      </c>
      <c r="T18" s="17">
        <f t="shared" si="0"/>
        <v>8220</v>
      </c>
      <c r="U18" s="17">
        <f t="shared" si="0"/>
        <v>1323</v>
      </c>
      <c r="V18" s="17">
        <f t="shared" si="0"/>
        <v>3780</v>
      </c>
      <c r="W18" s="17">
        <f t="shared" si="0"/>
        <v>0</v>
      </c>
      <c r="X18" s="18">
        <f t="shared" si="0"/>
        <v>0</v>
      </c>
      <c r="Y18" s="17">
        <f t="shared" si="0"/>
        <v>0</v>
      </c>
      <c r="Z18" s="17">
        <f t="shared" si="0"/>
        <v>0</v>
      </c>
      <c r="AA18" s="17">
        <f t="shared" si="0"/>
        <v>0</v>
      </c>
      <c r="AB18" s="17">
        <f t="shared" si="0"/>
        <v>0</v>
      </c>
      <c r="AC18" s="17">
        <f t="shared" si="0"/>
        <v>10475</v>
      </c>
      <c r="AD18" s="18">
        <f t="shared" si="0"/>
        <v>33210</v>
      </c>
      <c r="AE18" s="18">
        <f t="shared" si="0"/>
        <v>101</v>
      </c>
      <c r="AF18" s="1"/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AA327-611B-4831-AEF6-7ADB7D4CFCC9}">
  <dimension ref="B3:AF18"/>
  <sheetViews>
    <sheetView workbookViewId="0">
      <selection activeCell="AD3" sqref="AD3"/>
    </sheetView>
  </sheetViews>
  <sheetFormatPr defaultRowHeight="12.75"/>
  <cols>
    <col min="2" max="2" width="15.1640625" customWidth="1"/>
    <col min="3" max="5" width="4.6640625" customWidth="1"/>
    <col min="6" max="6" width="5.83203125" customWidth="1"/>
    <col min="7" max="7" width="4.6640625" customWidth="1"/>
    <col min="8" max="8" width="6.83203125" customWidth="1"/>
    <col min="9" max="9" width="7.1640625" customWidth="1"/>
    <col min="10" max="10" width="6.83203125" customWidth="1"/>
    <col min="11" max="11" width="4.6640625" customWidth="1"/>
    <col min="12" max="12" width="7" customWidth="1"/>
    <col min="13" max="13" width="8.33203125" customWidth="1"/>
    <col min="14" max="14" width="7.83203125" customWidth="1"/>
    <col min="15" max="15" width="6.1640625" customWidth="1"/>
    <col min="16" max="16" width="7.5" customWidth="1"/>
    <col min="17" max="17" width="6.83203125" customWidth="1"/>
    <col min="18" max="18" width="8.6640625" customWidth="1"/>
    <col min="19" max="19" width="7.6640625" customWidth="1"/>
    <col min="20" max="20" width="8" customWidth="1"/>
    <col min="21" max="21" width="7.1640625" customWidth="1"/>
    <col min="22" max="22" width="8" customWidth="1"/>
    <col min="23" max="24" width="5.83203125" customWidth="1"/>
    <col min="25" max="25" width="4.6640625" customWidth="1"/>
    <col min="26" max="26" width="6.83203125" customWidth="1"/>
    <col min="27" max="27" width="4.6640625" customWidth="1"/>
    <col min="28" max="28" width="5.83203125" customWidth="1"/>
    <col min="29" max="30" width="8" customWidth="1"/>
    <col min="31" max="31" width="6.83203125" customWidth="1"/>
  </cols>
  <sheetData>
    <row r="3" spans="2:31" ht="72" customHeight="1"/>
    <row r="4" spans="2:31" ht="24.75" customHeight="1"/>
    <row r="5" spans="2:31" ht="15.75" customHeight="1">
      <c r="B5" s="26" t="s">
        <v>11</v>
      </c>
      <c r="C5" s="28" t="s">
        <v>12</v>
      </c>
      <c r="D5" s="29"/>
      <c r="E5" s="30" t="s">
        <v>13</v>
      </c>
      <c r="F5" s="31"/>
      <c r="G5" s="30" t="s">
        <v>14</v>
      </c>
      <c r="H5" s="31"/>
      <c r="I5" s="30" t="s">
        <v>15</v>
      </c>
      <c r="J5" s="31"/>
      <c r="K5" s="26" t="s">
        <v>16</v>
      </c>
      <c r="L5" s="32"/>
      <c r="M5" s="26" t="s">
        <v>17</v>
      </c>
      <c r="N5" s="32"/>
      <c r="O5" s="30" t="s">
        <v>18</v>
      </c>
      <c r="P5" s="31"/>
      <c r="Q5" s="26" t="s">
        <v>19</v>
      </c>
      <c r="R5" s="32"/>
      <c r="S5" s="30" t="s">
        <v>20</v>
      </c>
      <c r="T5" s="31"/>
      <c r="U5" s="28" t="s">
        <v>21</v>
      </c>
      <c r="V5" s="29"/>
      <c r="W5" s="30" t="s">
        <v>22</v>
      </c>
      <c r="X5" s="31"/>
      <c r="Y5" s="28" t="s">
        <v>23</v>
      </c>
      <c r="Z5" s="29"/>
      <c r="AA5" s="28" t="s">
        <v>24</v>
      </c>
      <c r="AB5" s="29"/>
      <c r="AC5" s="33" t="s">
        <v>25</v>
      </c>
      <c r="AD5" s="34"/>
      <c r="AE5" s="13" t="s">
        <v>26</v>
      </c>
    </row>
    <row r="6" spans="2:31" ht="14.45" customHeight="1">
      <c r="B6" s="27"/>
      <c r="C6" s="13" t="s">
        <v>27</v>
      </c>
      <c r="D6" s="14" t="s">
        <v>26</v>
      </c>
      <c r="E6" s="13" t="s">
        <v>28</v>
      </c>
      <c r="F6" s="13" t="s">
        <v>29</v>
      </c>
      <c r="G6" s="15" t="s">
        <v>30</v>
      </c>
      <c r="H6" s="13" t="s">
        <v>29</v>
      </c>
      <c r="I6" s="13" t="s">
        <v>28</v>
      </c>
      <c r="J6" s="13" t="s">
        <v>29</v>
      </c>
      <c r="K6" s="16" t="s">
        <v>30</v>
      </c>
      <c r="L6" s="13" t="s">
        <v>29</v>
      </c>
      <c r="M6" s="13" t="s">
        <v>28</v>
      </c>
      <c r="N6" s="13" t="s">
        <v>29</v>
      </c>
      <c r="O6" s="13" t="s">
        <v>28</v>
      </c>
      <c r="P6" s="13" t="s">
        <v>29</v>
      </c>
      <c r="Q6" s="13" t="s">
        <v>28</v>
      </c>
      <c r="R6" s="13" t="s">
        <v>29</v>
      </c>
      <c r="S6" s="13" t="s">
        <v>28</v>
      </c>
      <c r="T6" s="16" t="s">
        <v>29</v>
      </c>
      <c r="U6" s="13" t="s">
        <v>28</v>
      </c>
      <c r="V6" s="13" t="s">
        <v>29</v>
      </c>
      <c r="W6" s="13" t="s">
        <v>28</v>
      </c>
      <c r="X6" s="13" t="s">
        <v>29</v>
      </c>
      <c r="Y6" s="13" t="s">
        <v>28</v>
      </c>
      <c r="Z6" s="13" t="s">
        <v>29</v>
      </c>
      <c r="AA6" s="13" t="s">
        <v>28</v>
      </c>
      <c r="AB6" s="13" t="s">
        <v>29</v>
      </c>
      <c r="AC6" s="16" t="s">
        <v>28</v>
      </c>
      <c r="AD6" s="13" t="s">
        <v>29</v>
      </c>
      <c r="AE6" s="13" t="s">
        <v>28</v>
      </c>
    </row>
    <row r="7" spans="2:31" ht="13.5" customHeight="1">
      <c r="B7" s="21" t="s">
        <v>0</v>
      </c>
      <c r="C7" s="2">
        <v>8</v>
      </c>
      <c r="D7" s="3">
        <v>7</v>
      </c>
      <c r="E7" s="2">
        <v>0</v>
      </c>
      <c r="F7" s="2">
        <v>0</v>
      </c>
      <c r="G7" s="4">
        <v>117</v>
      </c>
      <c r="H7" s="2">
        <v>245</v>
      </c>
      <c r="I7" s="2">
        <v>102</v>
      </c>
      <c r="J7" s="2">
        <v>275</v>
      </c>
      <c r="K7" s="5">
        <v>35</v>
      </c>
      <c r="L7" s="2">
        <v>61</v>
      </c>
      <c r="M7" s="2">
        <v>0</v>
      </c>
      <c r="N7" s="2">
        <v>0</v>
      </c>
      <c r="O7" s="2">
        <v>75</v>
      </c>
      <c r="P7" s="2">
        <v>340</v>
      </c>
      <c r="Q7" s="2">
        <v>16</v>
      </c>
      <c r="R7" s="2">
        <v>28</v>
      </c>
      <c r="S7" s="2">
        <v>35</v>
      </c>
      <c r="T7" s="6">
        <v>64</v>
      </c>
      <c r="U7" s="2">
        <v>12</v>
      </c>
      <c r="V7" s="2">
        <v>24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6">
        <v>392</v>
      </c>
      <c r="AD7" s="19">
        <v>1037</v>
      </c>
      <c r="AE7" s="2">
        <v>4</v>
      </c>
    </row>
    <row r="8" spans="2:31" ht="13.5" customHeight="1">
      <c r="B8" s="21" t="s">
        <v>1</v>
      </c>
      <c r="C8" s="2">
        <v>20</v>
      </c>
      <c r="D8" s="4">
        <v>17</v>
      </c>
      <c r="E8" s="2">
        <v>122</v>
      </c>
      <c r="F8" s="2">
        <v>930</v>
      </c>
      <c r="G8" s="5">
        <v>68</v>
      </c>
      <c r="H8" s="2">
        <v>234</v>
      </c>
      <c r="I8" s="2">
        <v>248</v>
      </c>
      <c r="J8" s="2">
        <v>733</v>
      </c>
      <c r="K8" s="2">
        <v>0</v>
      </c>
      <c r="L8" s="2">
        <v>0</v>
      </c>
      <c r="M8" s="2">
        <v>531</v>
      </c>
      <c r="N8" s="2">
        <v>1353</v>
      </c>
      <c r="O8" s="2">
        <v>234</v>
      </c>
      <c r="P8" s="2">
        <v>676</v>
      </c>
      <c r="Q8" s="2">
        <v>162</v>
      </c>
      <c r="R8" s="2">
        <v>631</v>
      </c>
      <c r="S8" s="2">
        <v>260</v>
      </c>
      <c r="T8" s="5">
        <v>986</v>
      </c>
      <c r="U8" s="2">
        <v>368</v>
      </c>
      <c r="V8" s="2">
        <v>1463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6">
        <v>1993</v>
      </c>
      <c r="AD8" s="19">
        <v>7006</v>
      </c>
      <c r="AE8" s="2">
        <v>19</v>
      </c>
    </row>
    <row r="9" spans="2:31" ht="13.5" customHeight="1">
      <c r="B9" s="21" t="s">
        <v>2</v>
      </c>
      <c r="C9" s="2">
        <v>13</v>
      </c>
      <c r="D9" s="4">
        <v>11</v>
      </c>
      <c r="E9" s="2">
        <v>35</v>
      </c>
      <c r="F9" s="2">
        <v>85</v>
      </c>
      <c r="G9" s="5">
        <v>14</v>
      </c>
      <c r="H9" s="2">
        <v>30</v>
      </c>
      <c r="I9" s="2">
        <v>12</v>
      </c>
      <c r="J9" s="2">
        <v>24</v>
      </c>
      <c r="K9" s="5">
        <v>42</v>
      </c>
      <c r="L9" s="2">
        <v>122</v>
      </c>
      <c r="M9" s="2">
        <v>43</v>
      </c>
      <c r="N9" s="2">
        <v>92</v>
      </c>
      <c r="O9" s="2">
        <v>24</v>
      </c>
      <c r="P9" s="2">
        <v>128</v>
      </c>
      <c r="Q9" s="2">
        <v>0</v>
      </c>
      <c r="R9" s="2">
        <v>0</v>
      </c>
      <c r="S9" s="2">
        <v>82</v>
      </c>
      <c r="T9" s="2">
        <v>0</v>
      </c>
      <c r="U9" s="2">
        <v>28</v>
      </c>
      <c r="V9" s="2">
        <v>40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6">
        <v>280</v>
      </c>
      <c r="AD9" s="19">
        <v>521</v>
      </c>
      <c r="AE9" s="2">
        <v>3</v>
      </c>
    </row>
    <row r="10" spans="2:31" ht="13.5" customHeight="1">
      <c r="B10" s="21" t="s">
        <v>3</v>
      </c>
      <c r="C10" s="2">
        <v>20</v>
      </c>
      <c r="D10" s="4">
        <v>17</v>
      </c>
      <c r="E10" s="2">
        <v>49</v>
      </c>
      <c r="F10" s="2">
        <v>122</v>
      </c>
      <c r="G10" s="2">
        <v>4</v>
      </c>
      <c r="H10" s="2">
        <v>8</v>
      </c>
      <c r="I10" s="2">
        <v>2</v>
      </c>
      <c r="J10" s="2">
        <v>3</v>
      </c>
      <c r="K10" s="2">
        <v>0</v>
      </c>
      <c r="L10" s="2">
        <v>0</v>
      </c>
      <c r="M10" s="2">
        <v>54</v>
      </c>
      <c r="N10" s="2">
        <v>105</v>
      </c>
      <c r="O10" s="2">
        <v>223</v>
      </c>
      <c r="P10" s="2">
        <v>579</v>
      </c>
      <c r="Q10" s="2">
        <v>85</v>
      </c>
      <c r="R10" s="2">
        <v>272</v>
      </c>
      <c r="S10" s="2">
        <v>197</v>
      </c>
      <c r="T10" s="5">
        <v>489</v>
      </c>
      <c r="U10" s="2">
        <v>193</v>
      </c>
      <c r="V10" s="2">
        <v>442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6">
        <v>807</v>
      </c>
      <c r="AD10" s="19">
        <v>2020</v>
      </c>
      <c r="AE10" s="2">
        <v>8</v>
      </c>
    </row>
    <row r="11" spans="2:31" ht="13.5" customHeight="1">
      <c r="B11" s="21" t="s">
        <v>4</v>
      </c>
      <c r="C11" s="2">
        <v>4</v>
      </c>
      <c r="D11" s="3">
        <v>3</v>
      </c>
      <c r="E11" s="2">
        <v>82</v>
      </c>
      <c r="F11" s="2">
        <v>152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623</v>
      </c>
      <c r="R11" s="2">
        <v>1087</v>
      </c>
      <c r="S11" s="2">
        <v>0</v>
      </c>
      <c r="T11" s="2">
        <v>0</v>
      </c>
      <c r="U11" s="2">
        <v>10</v>
      </c>
      <c r="V11" s="2">
        <v>18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6">
        <v>715</v>
      </c>
      <c r="AD11" s="19">
        <v>1257</v>
      </c>
      <c r="AE11" s="2">
        <v>7</v>
      </c>
    </row>
    <row r="12" spans="2:31" ht="13.5" customHeight="1">
      <c r="B12" s="21" t="s">
        <v>5</v>
      </c>
      <c r="C12" s="2">
        <v>18</v>
      </c>
      <c r="D12" s="4">
        <v>15</v>
      </c>
      <c r="E12" s="2">
        <v>201</v>
      </c>
      <c r="F12" s="2">
        <v>659</v>
      </c>
      <c r="G12" s="4">
        <v>113</v>
      </c>
      <c r="H12" s="2">
        <v>518</v>
      </c>
      <c r="I12" s="2">
        <v>356</v>
      </c>
      <c r="J12" s="2">
        <v>988</v>
      </c>
      <c r="K12" s="5">
        <v>289</v>
      </c>
      <c r="L12" s="2">
        <v>726</v>
      </c>
      <c r="M12" s="2">
        <v>580</v>
      </c>
      <c r="N12" s="2">
        <v>1199</v>
      </c>
      <c r="O12" s="2">
        <v>127</v>
      </c>
      <c r="P12" s="2">
        <v>419</v>
      </c>
      <c r="Q12" s="2">
        <v>402</v>
      </c>
      <c r="R12" s="2">
        <v>1076</v>
      </c>
      <c r="S12" s="2">
        <v>0</v>
      </c>
      <c r="T12" s="2">
        <v>0</v>
      </c>
      <c r="U12" s="2">
        <v>241</v>
      </c>
      <c r="V12" s="2">
        <v>920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6">
        <v>2309</v>
      </c>
      <c r="AD12" s="19">
        <v>6505</v>
      </c>
      <c r="AE12" s="2">
        <v>22</v>
      </c>
    </row>
    <row r="13" spans="2:31" ht="13.5" customHeight="1">
      <c r="B13" s="21" t="s">
        <v>6</v>
      </c>
      <c r="C13" s="2">
        <v>1</v>
      </c>
      <c r="D13" s="3">
        <v>1</v>
      </c>
      <c r="E13" s="2">
        <v>0</v>
      </c>
      <c r="F13" s="2">
        <v>0</v>
      </c>
      <c r="G13" s="2">
        <v>0</v>
      </c>
      <c r="H13" s="2">
        <v>7</v>
      </c>
      <c r="I13" s="2">
        <v>0</v>
      </c>
      <c r="J13" s="2">
        <v>0</v>
      </c>
      <c r="K13" s="2">
        <v>0</v>
      </c>
      <c r="L13" s="2">
        <v>0</v>
      </c>
      <c r="M13" s="2">
        <v>356</v>
      </c>
      <c r="N13" s="2">
        <v>983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6">
        <v>356</v>
      </c>
      <c r="AD13" s="19">
        <v>990</v>
      </c>
      <c r="AE13" s="2">
        <v>3</v>
      </c>
    </row>
    <row r="14" spans="2:31" ht="13.5" customHeight="1">
      <c r="B14" s="21" t="s">
        <v>7</v>
      </c>
      <c r="C14" s="2">
        <v>10</v>
      </c>
      <c r="D14" s="3">
        <v>9</v>
      </c>
      <c r="E14" s="2">
        <v>9</v>
      </c>
      <c r="F14" s="2">
        <v>76</v>
      </c>
      <c r="G14" s="5">
        <v>90</v>
      </c>
      <c r="H14" s="2">
        <v>698</v>
      </c>
      <c r="I14" s="2">
        <v>8</v>
      </c>
      <c r="J14" s="2">
        <v>92</v>
      </c>
      <c r="K14" s="5">
        <v>31</v>
      </c>
      <c r="L14" s="2">
        <v>71</v>
      </c>
      <c r="M14" s="2">
        <v>52</v>
      </c>
      <c r="N14" s="2">
        <v>258</v>
      </c>
      <c r="O14" s="2">
        <v>46</v>
      </c>
      <c r="P14" s="2">
        <v>122</v>
      </c>
      <c r="Q14" s="2">
        <v>0</v>
      </c>
      <c r="R14" s="2">
        <v>0</v>
      </c>
      <c r="S14" s="2">
        <v>21</v>
      </c>
      <c r="T14" s="6">
        <v>45</v>
      </c>
      <c r="U14" s="2">
        <v>64</v>
      </c>
      <c r="V14" s="2">
        <v>131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6">
        <v>321</v>
      </c>
      <c r="AD14" s="19">
        <v>1493</v>
      </c>
      <c r="AE14" s="2">
        <v>3</v>
      </c>
    </row>
    <row r="15" spans="2:31" ht="13.5" customHeight="1">
      <c r="B15" s="21" t="s">
        <v>8</v>
      </c>
      <c r="C15" s="6">
        <v>1</v>
      </c>
      <c r="D15" s="3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3">
        <v>0</v>
      </c>
      <c r="O15" s="3">
        <v>0</v>
      </c>
      <c r="P15" s="2">
        <v>0</v>
      </c>
      <c r="Q15" s="2">
        <v>191</v>
      </c>
      <c r="R15" s="2">
        <v>1904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6">
        <v>0</v>
      </c>
      <c r="Y15" s="2">
        <v>0</v>
      </c>
      <c r="Z15" s="2">
        <v>0</v>
      </c>
      <c r="AA15" s="2">
        <v>0</v>
      </c>
      <c r="AB15" s="2">
        <v>0</v>
      </c>
      <c r="AC15" s="2">
        <v>191</v>
      </c>
      <c r="AD15" s="19">
        <v>1904</v>
      </c>
      <c r="AE15" s="3">
        <v>2</v>
      </c>
    </row>
    <row r="16" spans="2:31" ht="13.5" customHeight="1">
      <c r="B16" s="22" t="s">
        <v>9</v>
      </c>
      <c r="C16" s="5">
        <v>20</v>
      </c>
      <c r="D16" s="4">
        <v>17</v>
      </c>
      <c r="E16" s="2">
        <v>26</v>
      </c>
      <c r="F16" s="2">
        <v>65</v>
      </c>
      <c r="G16" s="2">
        <v>153</v>
      </c>
      <c r="H16" s="2">
        <v>564</v>
      </c>
      <c r="I16" s="2">
        <v>526</v>
      </c>
      <c r="J16" s="2">
        <v>1094</v>
      </c>
      <c r="K16" s="2">
        <v>3</v>
      </c>
      <c r="L16" s="2">
        <v>8</v>
      </c>
      <c r="M16" s="2">
        <v>0</v>
      </c>
      <c r="N16" s="3">
        <v>0</v>
      </c>
      <c r="O16" s="3">
        <v>1</v>
      </c>
      <c r="P16" s="2">
        <v>3</v>
      </c>
      <c r="Q16" s="2">
        <v>106</v>
      </c>
      <c r="R16" s="2">
        <v>530</v>
      </c>
      <c r="S16" s="2">
        <v>1598</v>
      </c>
      <c r="T16" s="2">
        <v>6636</v>
      </c>
      <c r="U16" s="2">
        <v>407</v>
      </c>
      <c r="V16" s="2">
        <v>742</v>
      </c>
      <c r="W16" s="2">
        <v>0</v>
      </c>
      <c r="X16" s="6">
        <v>0</v>
      </c>
      <c r="Y16" s="2">
        <v>0</v>
      </c>
      <c r="Z16" s="2">
        <v>0</v>
      </c>
      <c r="AA16" s="2">
        <v>0</v>
      </c>
      <c r="AB16" s="2">
        <v>0</v>
      </c>
      <c r="AC16" s="2">
        <v>2820</v>
      </c>
      <c r="AD16" s="19">
        <v>9642</v>
      </c>
      <c r="AE16" s="3">
        <v>27</v>
      </c>
    </row>
    <row r="17" spans="2:32" ht="13.5" customHeight="1">
      <c r="B17" s="23" t="s">
        <v>10</v>
      </c>
      <c r="C17" s="7">
        <v>2</v>
      </c>
      <c r="D17" s="7">
        <v>2</v>
      </c>
      <c r="E17" s="11">
        <v>0</v>
      </c>
      <c r="F17" s="7">
        <v>0</v>
      </c>
      <c r="G17" s="7">
        <v>0</v>
      </c>
      <c r="H17" s="7">
        <v>0</v>
      </c>
      <c r="I17" s="7">
        <v>0</v>
      </c>
      <c r="J17" s="11">
        <v>0</v>
      </c>
      <c r="K17" s="7">
        <v>184</v>
      </c>
      <c r="L17" s="7">
        <v>541</v>
      </c>
      <c r="M17" s="7">
        <v>0</v>
      </c>
      <c r="N17" s="7">
        <v>0</v>
      </c>
      <c r="O17" s="7">
        <v>107</v>
      </c>
      <c r="P17" s="7">
        <v>294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12">
        <v>0</v>
      </c>
      <c r="X17" s="12">
        <v>0</v>
      </c>
      <c r="Y17" s="7">
        <v>0</v>
      </c>
      <c r="Z17" s="7">
        <v>0</v>
      </c>
      <c r="AA17" s="7">
        <v>0</v>
      </c>
      <c r="AB17" s="7">
        <v>0</v>
      </c>
      <c r="AC17" s="7">
        <v>291</v>
      </c>
      <c r="AD17" s="20">
        <v>835</v>
      </c>
      <c r="AE17" s="7">
        <v>3</v>
      </c>
    </row>
    <row r="18" spans="2:32" ht="15.2" customHeight="1">
      <c r="B18" s="17" t="s">
        <v>31</v>
      </c>
      <c r="C18" s="18">
        <f t="shared" ref="C18:AE18" si="0">SUM(C7:C17)</f>
        <v>117</v>
      </c>
      <c r="D18" s="18">
        <f t="shared" si="0"/>
        <v>100</v>
      </c>
      <c r="E18" s="18">
        <f t="shared" si="0"/>
        <v>524</v>
      </c>
      <c r="F18" s="18">
        <f t="shared" si="0"/>
        <v>2089</v>
      </c>
      <c r="G18" s="18">
        <f t="shared" si="0"/>
        <v>559</v>
      </c>
      <c r="H18" s="18">
        <f t="shared" si="0"/>
        <v>2304</v>
      </c>
      <c r="I18" s="17">
        <f t="shared" si="0"/>
        <v>1254</v>
      </c>
      <c r="J18" s="17">
        <f t="shared" si="0"/>
        <v>3209</v>
      </c>
      <c r="K18" s="17">
        <f t="shared" si="0"/>
        <v>584</v>
      </c>
      <c r="L18" s="17">
        <f t="shared" si="0"/>
        <v>1529</v>
      </c>
      <c r="M18" s="17">
        <f t="shared" si="0"/>
        <v>1616</v>
      </c>
      <c r="N18" s="17">
        <f t="shared" si="0"/>
        <v>3990</v>
      </c>
      <c r="O18" s="17">
        <f t="shared" si="0"/>
        <v>837</v>
      </c>
      <c r="P18" s="17">
        <f t="shared" si="0"/>
        <v>2561</v>
      </c>
      <c r="Q18" s="17">
        <f t="shared" si="0"/>
        <v>1585</v>
      </c>
      <c r="R18" s="17">
        <f t="shared" si="0"/>
        <v>5528</v>
      </c>
      <c r="S18" s="17">
        <f t="shared" si="0"/>
        <v>2193</v>
      </c>
      <c r="T18" s="17">
        <f t="shared" si="0"/>
        <v>8220</v>
      </c>
      <c r="U18" s="17">
        <f t="shared" si="0"/>
        <v>1323</v>
      </c>
      <c r="V18" s="17">
        <f t="shared" si="0"/>
        <v>3780</v>
      </c>
      <c r="W18" s="17">
        <f t="shared" si="0"/>
        <v>0</v>
      </c>
      <c r="X18" s="18">
        <f t="shared" si="0"/>
        <v>0</v>
      </c>
      <c r="Y18" s="17">
        <f t="shared" si="0"/>
        <v>0</v>
      </c>
      <c r="Z18" s="17">
        <f t="shared" si="0"/>
        <v>0</v>
      </c>
      <c r="AA18" s="17">
        <f t="shared" si="0"/>
        <v>0</v>
      </c>
      <c r="AB18" s="17">
        <f t="shared" si="0"/>
        <v>0</v>
      </c>
      <c r="AC18" s="17">
        <f t="shared" si="0"/>
        <v>10475</v>
      </c>
      <c r="AD18" s="18">
        <f t="shared" si="0"/>
        <v>33210</v>
      </c>
      <c r="AE18" s="18">
        <f t="shared" si="0"/>
        <v>101</v>
      </c>
      <c r="AF18" s="1"/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B134-1A97-43C9-BD36-04FF4FF43119}">
  <dimension ref="B11:AE43"/>
  <sheetViews>
    <sheetView workbookViewId="0">
      <selection activeCell="AE7" sqref="AE7"/>
    </sheetView>
  </sheetViews>
  <sheetFormatPr defaultRowHeight="12.75"/>
  <cols>
    <col min="2" max="2" width="19.33203125" bestFit="1" customWidth="1"/>
    <col min="3" max="3" width="8.83203125" customWidth="1"/>
    <col min="4" max="4" width="4.6640625" bestFit="1" customWidth="1"/>
    <col min="5" max="5" width="6.33203125" bestFit="1" customWidth="1"/>
    <col min="6" max="6" width="6.1640625" bestFit="1" customWidth="1"/>
    <col min="7" max="7" width="5.33203125" bestFit="1" customWidth="1"/>
    <col min="8" max="8" width="6.1640625" bestFit="1" customWidth="1"/>
    <col min="9" max="9" width="6.33203125" bestFit="1" customWidth="1"/>
    <col min="10" max="10" width="6.1640625" bestFit="1" customWidth="1"/>
    <col min="11" max="11" width="5.33203125" bestFit="1" customWidth="1"/>
    <col min="12" max="12" width="6.1640625" bestFit="1" customWidth="1"/>
    <col min="13" max="13" width="6.33203125" bestFit="1" customWidth="1"/>
    <col min="14" max="14" width="6.1640625" bestFit="1" customWidth="1"/>
    <col min="15" max="15" width="6.33203125" bestFit="1" customWidth="1"/>
    <col min="16" max="16" width="6.1640625" bestFit="1" customWidth="1"/>
    <col min="17" max="17" width="6.33203125" bestFit="1" customWidth="1"/>
    <col min="18" max="18" width="6.1640625" bestFit="1" customWidth="1"/>
    <col min="19" max="19" width="6.33203125" bestFit="1" customWidth="1"/>
    <col min="20" max="20" width="6.1640625" bestFit="1" customWidth="1"/>
    <col min="21" max="21" width="6.33203125" bestFit="1" customWidth="1"/>
    <col min="22" max="22" width="6.1640625" bestFit="1" customWidth="1"/>
    <col min="23" max="23" width="6.33203125" bestFit="1" customWidth="1"/>
    <col min="24" max="24" width="6.1640625" bestFit="1" customWidth="1"/>
    <col min="25" max="25" width="6.33203125" bestFit="1" customWidth="1"/>
    <col min="26" max="26" width="6.1640625" bestFit="1" customWidth="1"/>
    <col min="27" max="27" width="6.33203125" bestFit="1" customWidth="1"/>
    <col min="28" max="28" width="6.1640625" bestFit="1" customWidth="1"/>
    <col min="29" max="30" width="7" bestFit="1" customWidth="1"/>
    <col min="31" max="31" width="6.33203125" bestFit="1" customWidth="1"/>
  </cols>
  <sheetData>
    <row r="11" spans="2:31">
      <c r="B11" s="26" t="s">
        <v>11</v>
      </c>
      <c r="C11" s="28" t="s">
        <v>12</v>
      </c>
      <c r="D11" s="29"/>
      <c r="E11" s="30" t="s">
        <v>13</v>
      </c>
      <c r="F11" s="31"/>
      <c r="G11" s="30" t="s">
        <v>14</v>
      </c>
      <c r="H11" s="31"/>
      <c r="I11" s="30" t="s">
        <v>15</v>
      </c>
      <c r="J11" s="31"/>
      <c r="K11" s="26" t="s">
        <v>16</v>
      </c>
      <c r="L11" s="32"/>
      <c r="M11" s="26" t="s">
        <v>17</v>
      </c>
      <c r="N11" s="32"/>
      <c r="O11" s="30" t="s">
        <v>18</v>
      </c>
      <c r="P11" s="31"/>
      <c r="Q11" s="26" t="s">
        <v>19</v>
      </c>
      <c r="R11" s="32"/>
      <c r="S11" s="30" t="s">
        <v>20</v>
      </c>
      <c r="T11" s="31"/>
      <c r="U11" s="28" t="s">
        <v>21</v>
      </c>
      <c r="V11" s="29"/>
      <c r="W11" s="30" t="s">
        <v>22</v>
      </c>
      <c r="X11" s="31"/>
      <c r="Y11" s="28" t="s">
        <v>23</v>
      </c>
      <c r="Z11" s="29"/>
      <c r="AA11" s="28" t="s">
        <v>24</v>
      </c>
      <c r="AB11" s="29"/>
      <c r="AC11" s="33" t="s">
        <v>25</v>
      </c>
      <c r="AD11" s="34"/>
      <c r="AE11" s="13" t="s">
        <v>26</v>
      </c>
    </row>
    <row r="12" spans="2:31">
      <c r="B12" s="27"/>
      <c r="C12" s="13" t="s">
        <v>27</v>
      </c>
      <c r="D12" s="14" t="s">
        <v>26</v>
      </c>
      <c r="E12" s="13" t="s">
        <v>28</v>
      </c>
      <c r="F12" s="13" t="s">
        <v>29</v>
      </c>
      <c r="G12" s="15" t="s">
        <v>30</v>
      </c>
      <c r="H12" s="13" t="s">
        <v>29</v>
      </c>
      <c r="I12" s="13" t="s">
        <v>28</v>
      </c>
      <c r="J12" s="13" t="s">
        <v>29</v>
      </c>
      <c r="K12" s="16" t="s">
        <v>30</v>
      </c>
      <c r="L12" s="13" t="s">
        <v>29</v>
      </c>
      <c r="M12" s="13" t="s">
        <v>28</v>
      </c>
      <c r="N12" s="13" t="s">
        <v>29</v>
      </c>
      <c r="O12" s="13" t="s">
        <v>28</v>
      </c>
      <c r="P12" s="13" t="s">
        <v>29</v>
      </c>
      <c r="Q12" s="13" t="s">
        <v>28</v>
      </c>
      <c r="R12" s="13" t="s">
        <v>29</v>
      </c>
      <c r="S12" s="13" t="s">
        <v>28</v>
      </c>
      <c r="T12" s="16" t="s">
        <v>29</v>
      </c>
      <c r="U12" s="13" t="s">
        <v>28</v>
      </c>
      <c r="V12" s="13" t="s">
        <v>29</v>
      </c>
      <c r="W12" s="13" t="s">
        <v>28</v>
      </c>
      <c r="X12" s="13" t="s">
        <v>29</v>
      </c>
      <c r="Y12" s="13" t="s">
        <v>28</v>
      </c>
      <c r="Z12" s="13" t="s">
        <v>29</v>
      </c>
      <c r="AA12" s="13" t="s">
        <v>28</v>
      </c>
      <c r="AB12" s="13" t="s">
        <v>29</v>
      </c>
      <c r="AC12" s="16" t="s">
        <v>28</v>
      </c>
      <c r="AD12" s="13" t="s">
        <v>29</v>
      </c>
      <c r="AE12" s="13" t="s">
        <v>28</v>
      </c>
    </row>
    <row r="13" spans="2:31">
      <c r="B13" s="46" t="s">
        <v>0</v>
      </c>
      <c r="C13" s="36">
        <v>8</v>
      </c>
      <c r="D13" s="36">
        <v>7</v>
      </c>
      <c r="E13" s="36">
        <v>0</v>
      </c>
      <c r="F13" s="36">
        <v>0</v>
      </c>
      <c r="G13" s="36">
        <v>117</v>
      </c>
      <c r="H13" s="36">
        <v>245</v>
      </c>
      <c r="I13" s="36">
        <v>102</v>
      </c>
      <c r="J13" s="36">
        <v>275</v>
      </c>
      <c r="K13" s="36">
        <v>35</v>
      </c>
      <c r="L13" s="36">
        <v>61</v>
      </c>
      <c r="M13" s="36">
        <v>0</v>
      </c>
      <c r="N13" s="36">
        <v>0</v>
      </c>
      <c r="O13" s="36">
        <v>75</v>
      </c>
      <c r="P13" s="36">
        <v>340</v>
      </c>
      <c r="Q13" s="36">
        <v>16</v>
      </c>
      <c r="R13" s="36">
        <v>28</v>
      </c>
      <c r="S13" s="36">
        <v>35</v>
      </c>
      <c r="T13" s="36">
        <v>64</v>
      </c>
      <c r="U13" s="36">
        <v>12</v>
      </c>
      <c r="V13" s="36">
        <v>24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392</v>
      </c>
      <c r="AD13" s="37">
        <v>1037</v>
      </c>
      <c r="AE13" s="36">
        <v>4</v>
      </c>
    </row>
    <row r="14" spans="2:31">
      <c r="B14" s="46" t="s">
        <v>1</v>
      </c>
      <c r="C14" s="36">
        <v>20</v>
      </c>
      <c r="D14" s="36">
        <v>17</v>
      </c>
      <c r="E14" s="36">
        <v>122</v>
      </c>
      <c r="F14" s="36">
        <v>930</v>
      </c>
      <c r="G14" s="36">
        <v>68</v>
      </c>
      <c r="H14" s="36">
        <v>234</v>
      </c>
      <c r="I14" s="36">
        <v>248</v>
      </c>
      <c r="J14" s="36">
        <v>733</v>
      </c>
      <c r="K14" s="36">
        <v>0</v>
      </c>
      <c r="L14" s="36">
        <v>0</v>
      </c>
      <c r="M14" s="36">
        <v>531</v>
      </c>
      <c r="N14" s="36">
        <v>1353</v>
      </c>
      <c r="O14" s="36">
        <v>234</v>
      </c>
      <c r="P14" s="36">
        <v>676</v>
      </c>
      <c r="Q14" s="36">
        <v>162</v>
      </c>
      <c r="R14" s="36">
        <v>631</v>
      </c>
      <c r="S14" s="36">
        <v>260</v>
      </c>
      <c r="T14" s="36">
        <v>986</v>
      </c>
      <c r="U14" s="36">
        <v>368</v>
      </c>
      <c r="V14" s="36">
        <v>1463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1993</v>
      </c>
      <c r="AD14" s="37">
        <v>7006</v>
      </c>
      <c r="AE14" s="36">
        <v>19</v>
      </c>
    </row>
    <row r="15" spans="2:31">
      <c r="B15" s="46" t="s">
        <v>2</v>
      </c>
      <c r="C15" s="36">
        <v>13</v>
      </c>
      <c r="D15" s="36">
        <v>11</v>
      </c>
      <c r="E15" s="36">
        <v>35</v>
      </c>
      <c r="F15" s="36">
        <v>85</v>
      </c>
      <c r="G15" s="36">
        <v>14</v>
      </c>
      <c r="H15" s="36">
        <v>30</v>
      </c>
      <c r="I15" s="36">
        <v>12</v>
      </c>
      <c r="J15" s="36">
        <v>24</v>
      </c>
      <c r="K15" s="36">
        <v>42</v>
      </c>
      <c r="L15" s="36">
        <v>122</v>
      </c>
      <c r="M15" s="36">
        <v>43</v>
      </c>
      <c r="N15" s="36">
        <v>92</v>
      </c>
      <c r="O15" s="36">
        <v>24</v>
      </c>
      <c r="P15" s="36">
        <v>128</v>
      </c>
      <c r="Q15" s="36">
        <v>0</v>
      </c>
      <c r="R15" s="36">
        <v>0</v>
      </c>
      <c r="S15" s="36">
        <v>82</v>
      </c>
      <c r="T15" s="36">
        <v>0</v>
      </c>
      <c r="U15" s="36">
        <v>28</v>
      </c>
      <c r="V15" s="36">
        <v>40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280</v>
      </c>
      <c r="AD15" s="37">
        <v>521</v>
      </c>
      <c r="AE15" s="36">
        <v>3</v>
      </c>
    </row>
    <row r="16" spans="2:31">
      <c r="B16" s="46" t="s">
        <v>3</v>
      </c>
      <c r="C16" s="36">
        <v>20</v>
      </c>
      <c r="D16" s="36">
        <v>17</v>
      </c>
      <c r="E16" s="36">
        <v>49</v>
      </c>
      <c r="F16" s="36">
        <v>122</v>
      </c>
      <c r="G16" s="36">
        <v>4</v>
      </c>
      <c r="H16" s="36">
        <v>8</v>
      </c>
      <c r="I16" s="36">
        <v>2</v>
      </c>
      <c r="J16" s="36">
        <v>3</v>
      </c>
      <c r="K16" s="36">
        <v>0</v>
      </c>
      <c r="L16" s="36">
        <v>0</v>
      </c>
      <c r="M16" s="36">
        <v>54</v>
      </c>
      <c r="N16" s="36">
        <v>105</v>
      </c>
      <c r="O16" s="36">
        <v>223</v>
      </c>
      <c r="P16" s="36">
        <v>579</v>
      </c>
      <c r="Q16" s="36">
        <v>85</v>
      </c>
      <c r="R16" s="36">
        <v>272</v>
      </c>
      <c r="S16" s="36">
        <v>197</v>
      </c>
      <c r="T16" s="36">
        <v>489</v>
      </c>
      <c r="U16" s="36">
        <v>193</v>
      </c>
      <c r="V16" s="36">
        <v>442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807</v>
      </c>
      <c r="AD16" s="37">
        <v>2020</v>
      </c>
      <c r="AE16" s="36">
        <v>8</v>
      </c>
    </row>
    <row r="17" spans="2:31">
      <c r="B17" s="46" t="s">
        <v>4</v>
      </c>
      <c r="C17" s="36">
        <v>4</v>
      </c>
      <c r="D17" s="36">
        <v>3</v>
      </c>
      <c r="E17" s="36">
        <v>82</v>
      </c>
      <c r="F17" s="36">
        <v>152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623</v>
      </c>
      <c r="R17" s="36">
        <v>1087</v>
      </c>
      <c r="S17" s="36">
        <v>0</v>
      </c>
      <c r="T17" s="36">
        <v>0</v>
      </c>
      <c r="U17" s="36">
        <v>10</v>
      </c>
      <c r="V17" s="36">
        <v>18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715</v>
      </c>
      <c r="AD17" s="37">
        <v>1257</v>
      </c>
      <c r="AE17" s="36">
        <v>7</v>
      </c>
    </row>
    <row r="18" spans="2:31">
      <c r="B18" s="46" t="s">
        <v>5</v>
      </c>
      <c r="C18" s="36">
        <v>18</v>
      </c>
      <c r="D18" s="36">
        <v>15</v>
      </c>
      <c r="E18" s="36">
        <v>201</v>
      </c>
      <c r="F18" s="36">
        <v>659</v>
      </c>
      <c r="G18" s="36">
        <v>113</v>
      </c>
      <c r="H18" s="36">
        <v>518</v>
      </c>
      <c r="I18" s="36">
        <v>356</v>
      </c>
      <c r="J18" s="36">
        <v>988</v>
      </c>
      <c r="K18" s="36">
        <v>289</v>
      </c>
      <c r="L18" s="36">
        <v>726</v>
      </c>
      <c r="M18" s="36">
        <v>580</v>
      </c>
      <c r="N18" s="36">
        <v>1199</v>
      </c>
      <c r="O18" s="36">
        <v>127</v>
      </c>
      <c r="P18" s="36">
        <v>419</v>
      </c>
      <c r="Q18" s="36">
        <v>402</v>
      </c>
      <c r="R18" s="36">
        <v>1076</v>
      </c>
      <c r="S18" s="36">
        <v>0</v>
      </c>
      <c r="T18" s="36">
        <v>0</v>
      </c>
      <c r="U18" s="36">
        <v>241</v>
      </c>
      <c r="V18" s="36">
        <v>920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2309</v>
      </c>
      <c r="AD18" s="37">
        <v>6505</v>
      </c>
      <c r="AE18" s="36">
        <v>22</v>
      </c>
    </row>
    <row r="19" spans="2:31">
      <c r="B19" s="46" t="s">
        <v>6</v>
      </c>
      <c r="C19" s="36">
        <v>1</v>
      </c>
      <c r="D19" s="36">
        <v>1</v>
      </c>
      <c r="E19" s="36">
        <v>0</v>
      </c>
      <c r="F19" s="36">
        <v>0</v>
      </c>
      <c r="G19" s="36">
        <v>0</v>
      </c>
      <c r="H19" s="36">
        <v>7</v>
      </c>
      <c r="I19" s="36">
        <v>0</v>
      </c>
      <c r="J19" s="36">
        <v>0</v>
      </c>
      <c r="K19" s="36">
        <v>0</v>
      </c>
      <c r="L19" s="36">
        <v>0</v>
      </c>
      <c r="M19" s="36">
        <v>356</v>
      </c>
      <c r="N19" s="36">
        <v>983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356</v>
      </c>
      <c r="AD19" s="37">
        <v>990</v>
      </c>
      <c r="AE19" s="36">
        <v>3</v>
      </c>
    </row>
    <row r="20" spans="2:31">
      <c r="B20" s="46" t="s">
        <v>7</v>
      </c>
      <c r="C20" s="36">
        <v>10</v>
      </c>
      <c r="D20" s="36">
        <v>9</v>
      </c>
      <c r="E20" s="36">
        <v>9</v>
      </c>
      <c r="F20" s="36">
        <v>76</v>
      </c>
      <c r="G20" s="36">
        <v>90</v>
      </c>
      <c r="H20" s="36">
        <v>698</v>
      </c>
      <c r="I20" s="36">
        <v>8</v>
      </c>
      <c r="J20" s="36">
        <v>92</v>
      </c>
      <c r="K20" s="36">
        <v>31</v>
      </c>
      <c r="L20" s="36">
        <v>71</v>
      </c>
      <c r="M20" s="36">
        <v>52</v>
      </c>
      <c r="N20" s="36">
        <v>258</v>
      </c>
      <c r="O20" s="36">
        <v>46</v>
      </c>
      <c r="P20" s="36">
        <v>122</v>
      </c>
      <c r="Q20" s="36">
        <v>0</v>
      </c>
      <c r="R20" s="36">
        <v>0</v>
      </c>
      <c r="S20" s="36">
        <v>21</v>
      </c>
      <c r="T20" s="36">
        <v>45</v>
      </c>
      <c r="U20" s="36">
        <v>64</v>
      </c>
      <c r="V20" s="36">
        <v>131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321</v>
      </c>
      <c r="AD20" s="37">
        <v>1493</v>
      </c>
      <c r="AE20" s="36">
        <v>3</v>
      </c>
    </row>
    <row r="21" spans="2:31">
      <c r="B21" s="46" t="s">
        <v>8</v>
      </c>
      <c r="C21" s="36">
        <v>1</v>
      </c>
      <c r="D21" s="36">
        <v>1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191</v>
      </c>
      <c r="R21" s="36">
        <v>1904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191</v>
      </c>
      <c r="AD21" s="37">
        <v>1904</v>
      </c>
      <c r="AE21" s="36">
        <v>2</v>
      </c>
    </row>
    <row r="22" spans="2:31">
      <c r="B22" s="47" t="s">
        <v>9</v>
      </c>
      <c r="C22" s="36">
        <v>20</v>
      </c>
      <c r="D22" s="36">
        <v>17</v>
      </c>
      <c r="E22" s="36">
        <v>26</v>
      </c>
      <c r="F22" s="36">
        <v>65</v>
      </c>
      <c r="G22" s="36">
        <v>153</v>
      </c>
      <c r="H22" s="36">
        <v>564</v>
      </c>
      <c r="I22" s="36">
        <v>526</v>
      </c>
      <c r="J22" s="36">
        <v>1094</v>
      </c>
      <c r="K22" s="36">
        <v>3</v>
      </c>
      <c r="L22" s="36">
        <v>8</v>
      </c>
      <c r="M22" s="36">
        <v>0</v>
      </c>
      <c r="N22" s="36">
        <v>0</v>
      </c>
      <c r="O22" s="36">
        <v>1</v>
      </c>
      <c r="P22" s="36">
        <v>3</v>
      </c>
      <c r="Q22" s="36">
        <v>106</v>
      </c>
      <c r="R22" s="36">
        <v>530</v>
      </c>
      <c r="S22" s="36">
        <v>1598</v>
      </c>
      <c r="T22" s="36">
        <v>6636</v>
      </c>
      <c r="U22" s="36">
        <v>407</v>
      </c>
      <c r="V22" s="36">
        <v>742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2820</v>
      </c>
      <c r="AD22" s="37">
        <v>9642</v>
      </c>
      <c r="AE22" s="36">
        <v>27</v>
      </c>
    </row>
    <row r="23" spans="2:31">
      <c r="B23" s="48" t="s">
        <v>10</v>
      </c>
      <c r="C23" s="38">
        <v>2</v>
      </c>
      <c r="D23" s="38">
        <v>2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184</v>
      </c>
      <c r="L23" s="38">
        <v>541</v>
      </c>
      <c r="M23" s="38">
        <v>0</v>
      </c>
      <c r="N23" s="38">
        <v>0</v>
      </c>
      <c r="O23" s="38">
        <v>107</v>
      </c>
      <c r="P23" s="38">
        <v>294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291</v>
      </c>
      <c r="AD23" s="39">
        <v>835</v>
      </c>
      <c r="AE23" s="38">
        <v>3</v>
      </c>
    </row>
    <row r="24" spans="2:31">
      <c r="B24" s="17" t="s">
        <v>31</v>
      </c>
      <c r="C24" s="18">
        <f t="shared" ref="C24:AE24" si="0">SUM(C13:C23)</f>
        <v>117</v>
      </c>
      <c r="D24" s="18">
        <f t="shared" si="0"/>
        <v>100</v>
      </c>
      <c r="E24" s="18">
        <f t="shared" si="0"/>
        <v>524</v>
      </c>
      <c r="F24" s="18">
        <f t="shared" si="0"/>
        <v>2089</v>
      </c>
      <c r="G24" s="18">
        <f t="shared" si="0"/>
        <v>559</v>
      </c>
      <c r="H24" s="18">
        <f t="shared" si="0"/>
        <v>2304</v>
      </c>
      <c r="I24" s="17">
        <f t="shared" si="0"/>
        <v>1254</v>
      </c>
      <c r="J24" s="17">
        <f t="shared" si="0"/>
        <v>3209</v>
      </c>
      <c r="K24" s="17">
        <f t="shared" si="0"/>
        <v>584</v>
      </c>
      <c r="L24" s="17">
        <f t="shared" si="0"/>
        <v>1529</v>
      </c>
      <c r="M24" s="17">
        <f t="shared" si="0"/>
        <v>1616</v>
      </c>
      <c r="N24" s="17">
        <f t="shared" si="0"/>
        <v>3990</v>
      </c>
      <c r="O24" s="17">
        <f t="shared" si="0"/>
        <v>837</v>
      </c>
      <c r="P24" s="17">
        <f t="shared" si="0"/>
        <v>2561</v>
      </c>
      <c r="Q24" s="17">
        <f t="shared" si="0"/>
        <v>1585</v>
      </c>
      <c r="R24" s="17">
        <f t="shared" si="0"/>
        <v>5528</v>
      </c>
      <c r="S24" s="17">
        <f t="shared" si="0"/>
        <v>2193</v>
      </c>
      <c r="T24" s="17">
        <f t="shared" si="0"/>
        <v>8220</v>
      </c>
      <c r="U24" s="17">
        <f t="shared" si="0"/>
        <v>1323</v>
      </c>
      <c r="V24" s="17">
        <f t="shared" si="0"/>
        <v>3780</v>
      </c>
      <c r="W24" s="17">
        <f t="shared" si="0"/>
        <v>0</v>
      </c>
      <c r="X24" s="18">
        <f t="shared" si="0"/>
        <v>0</v>
      </c>
      <c r="Y24" s="17">
        <f t="shared" si="0"/>
        <v>0</v>
      </c>
      <c r="Z24" s="17">
        <f t="shared" si="0"/>
        <v>0</v>
      </c>
      <c r="AA24" s="17">
        <f t="shared" si="0"/>
        <v>0</v>
      </c>
      <c r="AB24" s="17">
        <f t="shared" si="0"/>
        <v>0</v>
      </c>
      <c r="AC24" s="17">
        <f t="shared" si="0"/>
        <v>10475</v>
      </c>
      <c r="AD24" s="18">
        <f t="shared" si="0"/>
        <v>33210</v>
      </c>
      <c r="AE24" s="18">
        <f t="shared" si="0"/>
        <v>101</v>
      </c>
    </row>
    <row r="31" spans="2:31" ht="15">
      <c r="B31" s="42" t="s">
        <v>32</v>
      </c>
      <c r="C31" s="41" t="s">
        <v>33</v>
      </c>
    </row>
    <row r="32" spans="2:31" ht="15">
      <c r="B32" s="54" t="s">
        <v>13</v>
      </c>
      <c r="C32" s="43">
        <v>524</v>
      </c>
    </row>
    <row r="33" spans="2:3" ht="15">
      <c r="B33" s="54" t="s">
        <v>14</v>
      </c>
      <c r="C33" s="44">
        <v>559</v>
      </c>
    </row>
    <row r="34" spans="2:3" ht="15">
      <c r="B34" s="54" t="s">
        <v>15</v>
      </c>
      <c r="C34" s="44">
        <v>1254</v>
      </c>
    </row>
    <row r="35" spans="2:3" ht="15">
      <c r="B35" s="54" t="s">
        <v>16</v>
      </c>
      <c r="C35" s="44">
        <v>584</v>
      </c>
    </row>
    <row r="36" spans="2:3" ht="15">
      <c r="B36" s="54" t="s">
        <v>17</v>
      </c>
      <c r="C36" s="44">
        <v>1616</v>
      </c>
    </row>
    <row r="37" spans="2:3" ht="15">
      <c r="B37" s="54" t="s">
        <v>18</v>
      </c>
      <c r="C37" s="44">
        <v>837</v>
      </c>
    </row>
    <row r="38" spans="2:3" ht="15">
      <c r="B38" s="54" t="s">
        <v>19</v>
      </c>
      <c r="C38" s="44">
        <v>1585</v>
      </c>
    </row>
    <row r="39" spans="2:3" ht="15">
      <c r="B39" s="54" t="s">
        <v>20</v>
      </c>
      <c r="C39" s="44">
        <v>2193</v>
      </c>
    </row>
    <row r="40" spans="2:3" ht="15">
      <c r="B40" s="54" t="s">
        <v>21</v>
      </c>
      <c r="C40" s="44">
        <v>1323</v>
      </c>
    </row>
    <row r="41" spans="2:3" ht="15">
      <c r="B41" s="54" t="s">
        <v>22</v>
      </c>
      <c r="C41" s="55"/>
    </row>
    <row r="42" spans="2:3" ht="15">
      <c r="B42" s="56" t="s">
        <v>23</v>
      </c>
      <c r="C42" s="43"/>
    </row>
    <row r="43" spans="2:3" ht="15">
      <c r="B43" s="56" t="s">
        <v>24</v>
      </c>
      <c r="C43" s="43"/>
    </row>
  </sheetData>
  <mergeCells count="15">
    <mergeCell ref="Y11:Z11"/>
    <mergeCell ref="AA11:AB11"/>
    <mergeCell ref="AC11:AD11"/>
    <mergeCell ref="M11:N11"/>
    <mergeCell ref="O11:P11"/>
    <mergeCell ref="Q11:R11"/>
    <mergeCell ref="S11:T11"/>
    <mergeCell ref="U11:V11"/>
    <mergeCell ref="W11:X11"/>
    <mergeCell ref="B11:B12"/>
    <mergeCell ref="C11:D11"/>
    <mergeCell ref="E11:F11"/>
    <mergeCell ref="G11:H11"/>
    <mergeCell ref="I11:J11"/>
    <mergeCell ref="K11:L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75AEF-52E5-4910-A02F-60857C8DF59C}">
  <dimension ref="B4:AF38"/>
  <sheetViews>
    <sheetView tabSelected="1" workbookViewId="0">
      <selection activeCell="M4" sqref="M4"/>
    </sheetView>
  </sheetViews>
  <sheetFormatPr defaultRowHeight="12.75"/>
  <cols>
    <col min="2" max="2" width="19.33203125" bestFit="1" customWidth="1"/>
    <col min="3" max="3" width="9" customWidth="1"/>
    <col min="4" max="4" width="6.83203125" customWidth="1"/>
    <col min="5" max="5" width="6.33203125" bestFit="1" customWidth="1"/>
    <col min="6" max="7" width="6.1640625" bestFit="1" customWidth="1"/>
    <col min="8" max="8" width="6.83203125" customWidth="1"/>
    <col min="9" max="9" width="7.1640625" customWidth="1"/>
    <col min="10" max="10" width="6.83203125" customWidth="1"/>
    <col min="11" max="11" width="4.6640625" customWidth="1"/>
    <col min="12" max="12" width="7" customWidth="1"/>
    <col min="13" max="13" width="8.33203125" customWidth="1"/>
    <col min="14" max="14" width="7.83203125" customWidth="1"/>
    <col min="15" max="15" width="6.1640625" customWidth="1"/>
    <col min="16" max="16" width="7.5" customWidth="1"/>
    <col min="17" max="17" width="6.83203125" customWidth="1"/>
    <col min="18" max="18" width="8.6640625" customWidth="1"/>
    <col min="19" max="19" width="7.6640625" customWidth="1"/>
    <col min="20" max="20" width="8" customWidth="1"/>
    <col min="21" max="21" width="7.1640625" customWidth="1"/>
    <col min="22" max="22" width="8" customWidth="1"/>
    <col min="23" max="24" width="5.83203125" customWidth="1"/>
    <col min="25" max="25" width="4.6640625" customWidth="1"/>
    <col min="26" max="26" width="6.83203125" customWidth="1"/>
    <col min="27" max="27" width="4.6640625" customWidth="1"/>
    <col min="28" max="28" width="5.83203125" customWidth="1"/>
    <col min="29" max="30" width="8" customWidth="1"/>
    <col min="31" max="31" width="6.83203125" customWidth="1"/>
  </cols>
  <sheetData>
    <row r="4" spans="2:31" ht="60" customHeight="1"/>
    <row r="5" spans="2:31" ht="18" customHeight="1"/>
    <row r="6" spans="2:31" ht="15.75" customHeight="1">
      <c r="B6" s="26" t="s">
        <v>11</v>
      </c>
      <c r="C6" s="28" t="s">
        <v>12</v>
      </c>
      <c r="D6" s="29"/>
      <c r="E6" s="30" t="s">
        <v>13</v>
      </c>
      <c r="F6" s="31"/>
      <c r="G6" s="30" t="s">
        <v>14</v>
      </c>
      <c r="H6" s="31"/>
      <c r="I6" s="30" t="s">
        <v>15</v>
      </c>
      <c r="J6" s="31"/>
      <c r="K6" s="26" t="s">
        <v>16</v>
      </c>
      <c r="L6" s="32"/>
      <c r="M6" s="26" t="s">
        <v>17</v>
      </c>
      <c r="N6" s="32"/>
      <c r="O6" s="30" t="s">
        <v>18</v>
      </c>
      <c r="P6" s="31"/>
      <c r="Q6" s="26" t="s">
        <v>19</v>
      </c>
      <c r="R6" s="32"/>
      <c r="S6" s="30" t="s">
        <v>20</v>
      </c>
      <c r="T6" s="31"/>
      <c r="U6" s="28" t="s">
        <v>21</v>
      </c>
      <c r="V6" s="29"/>
      <c r="W6" s="30" t="s">
        <v>22</v>
      </c>
      <c r="X6" s="31"/>
      <c r="Y6" s="28" t="s">
        <v>23</v>
      </c>
      <c r="Z6" s="29"/>
      <c r="AA6" s="28" t="s">
        <v>24</v>
      </c>
      <c r="AB6" s="29"/>
      <c r="AC6" s="33" t="s">
        <v>25</v>
      </c>
      <c r="AD6" s="34"/>
      <c r="AE6" s="13" t="s">
        <v>26</v>
      </c>
    </row>
    <row r="7" spans="2:31" ht="14.45" customHeight="1">
      <c r="B7" s="27"/>
      <c r="C7" s="13" t="s">
        <v>27</v>
      </c>
      <c r="D7" s="14" t="s">
        <v>26</v>
      </c>
      <c r="E7" s="13" t="s">
        <v>28</v>
      </c>
      <c r="F7" s="13" t="s">
        <v>29</v>
      </c>
      <c r="G7" s="15" t="s">
        <v>30</v>
      </c>
      <c r="H7" s="13" t="s">
        <v>29</v>
      </c>
      <c r="I7" s="13" t="s">
        <v>28</v>
      </c>
      <c r="J7" s="13" t="s">
        <v>29</v>
      </c>
      <c r="K7" s="16" t="s">
        <v>30</v>
      </c>
      <c r="L7" s="13" t="s">
        <v>29</v>
      </c>
      <c r="M7" s="13" t="s">
        <v>28</v>
      </c>
      <c r="N7" s="13" t="s">
        <v>29</v>
      </c>
      <c r="O7" s="13" t="s">
        <v>28</v>
      </c>
      <c r="P7" s="13" t="s">
        <v>29</v>
      </c>
      <c r="Q7" s="13" t="s">
        <v>28</v>
      </c>
      <c r="R7" s="13" t="s">
        <v>29</v>
      </c>
      <c r="S7" s="13" t="s">
        <v>28</v>
      </c>
      <c r="T7" s="16" t="s">
        <v>29</v>
      </c>
      <c r="U7" s="13" t="s">
        <v>28</v>
      </c>
      <c r="V7" s="13" t="s">
        <v>29</v>
      </c>
      <c r="W7" s="13" t="s">
        <v>28</v>
      </c>
      <c r="X7" s="13" t="s">
        <v>29</v>
      </c>
      <c r="Y7" s="13" t="s">
        <v>28</v>
      </c>
      <c r="Z7" s="13" t="s">
        <v>29</v>
      </c>
      <c r="AA7" s="13" t="s">
        <v>28</v>
      </c>
      <c r="AB7" s="13" t="s">
        <v>29</v>
      </c>
      <c r="AC7" s="16" t="s">
        <v>28</v>
      </c>
      <c r="AD7" s="13" t="s">
        <v>29</v>
      </c>
      <c r="AE7" s="13" t="s">
        <v>28</v>
      </c>
    </row>
    <row r="8" spans="2:31" ht="13.5" customHeight="1">
      <c r="B8" s="49" t="s">
        <v>0</v>
      </c>
      <c r="C8" s="36">
        <v>8</v>
      </c>
      <c r="D8" s="36">
        <v>7</v>
      </c>
      <c r="E8" s="36">
        <v>0</v>
      </c>
      <c r="F8" s="36">
        <v>0</v>
      </c>
      <c r="G8" s="36">
        <v>117</v>
      </c>
      <c r="H8" s="36">
        <v>245</v>
      </c>
      <c r="I8" s="36">
        <v>102</v>
      </c>
      <c r="J8" s="36">
        <v>275</v>
      </c>
      <c r="K8" s="36">
        <v>35</v>
      </c>
      <c r="L8" s="36">
        <v>61</v>
      </c>
      <c r="M8" s="36">
        <v>0</v>
      </c>
      <c r="N8" s="36">
        <v>0</v>
      </c>
      <c r="O8" s="36">
        <v>75</v>
      </c>
      <c r="P8" s="36">
        <v>340</v>
      </c>
      <c r="Q8" s="36">
        <v>16</v>
      </c>
      <c r="R8" s="36">
        <v>28</v>
      </c>
      <c r="S8" s="36">
        <v>35</v>
      </c>
      <c r="T8" s="36">
        <v>64</v>
      </c>
      <c r="U8" s="36">
        <v>12</v>
      </c>
      <c r="V8" s="36">
        <v>24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392</v>
      </c>
      <c r="AD8" s="37">
        <v>1037</v>
      </c>
      <c r="AE8" s="36">
        <v>4</v>
      </c>
    </row>
    <row r="9" spans="2:31" ht="13.5" customHeight="1">
      <c r="B9" s="49" t="s">
        <v>1</v>
      </c>
      <c r="C9" s="36">
        <v>20</v>
      </c>
      <c r="D9" s="36">
        <v>17</v>
      </c>
      <c r="E9" s="36">
        <v>122</v>
      </c>
      <c r="F9" s="36">
        <v>930</v>
      </c>
      <c r="G9" s="36">
        <v>68</v>
      </c>
      <c r="H9" s="36">
        <v>234</v>
      </c>
      <c r="I9" s="36">
        <v>248</v>
      </c>
      <c r="J9" s="36">
        <v>733</v>
      </c>
      <c r="K9" s="36">
        <v>0</v>
      </c>
      <c r="L9" s="36">
        <v>0</v>
      </c>
      <c r="M9" s="36">
        <v>531</v>
      </c>
      <c r="N9" s="36">
        <v>1353</v>
      </c>
      <c r="O9" s="36">
        <v>234</v>
      </c>
      <c r="P9" s="36">
        <v>676</v>
      </c>
      <c r="Q9" s="36">
        <v>162</v>
      </c>
      <c r="R9" s="36">
        <v>631</v>
      </c>
      <c r="S9" s="36">
        <v>260</v>
      </c>
      <c r="T9" s="36">
        <v>986</v>
      </c>
      <c r="U9" s="36">
        <v>368</v>
      </c>
      <c r="V9" s="36">
        <v>1463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1993</v>
      </c>
      <c r="AD9" s="37">
        <v>7006</v>
      </c>
      <c r="AE9" s="36">
        <v>19</v>
      </c>
    </row>
    <row r="10" spans="2:31" ht="13.5" customHeight="1">
      <c r="B10" s="49" t="s">
        <v>2</v>
      </c>
      <c r="C10" s="36">
        <v>13</v>
      </c>
      <c r="D10" s="36">
        <v>11</v>
      </c>
      <c r="E10" s="36">
        <v>35</v>
      </c>
      <c r="F10" s="36">
        <v>85</v>
      </c>
      <c r="G10" s="36">
        <v>14</v>
      </c>
      <c r="H10" s="36">
        <v>30</v>
      </c>
      <c r="I10" s="36">
        <v>12</v>
      </c>
      <c r="J10" s="36">
        <v>24</v>
      </c>
      <c r="K10" s="36">
        <v>42</v>
      </c>
      <c r="L10" s="36">
        <v>122</v>
      </c>
      <c r="M10" s="36">
        <v>43</v>
      </c>
      <c r="N10" s="36">
        <v>92</v>
      </c>
      <c r="O10" s="36">
        <v>24</v>
      </c>
      <c r="P10" s="36">
        <v>128</v>
      </c>
      <c r="Q10" s="36">
        <v>0</v>
      </c>
      <c r="R10" s="36">
        <v>0</v>
      </c>
      <c r="S10" s="36">
        <v>82</v>
      </c>
      <c r="T10" s="36">
        <v>0</v>
      </c>
      <c r="U10" s="36">
        <v>28</v>
      </c>
      <c r="V10" s="36">
        <v>40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280</v>
      </c>
      <c r="AD10" s="37">
        <v>521</v>
      </c>
      <c r="AE10" s="36">
        <v>3</v>
      </c>
    </row>
    <row r="11" spans="2:31" ht="13.5" customHeight="1">
      <c r="B11" s="49" t="s">
        <v>3</v>
      </c>
      <c r="C11" s="36">
        <v>20</v>
      </c>
      <c r="D11" s="36">
        <v>17</v>
      </c>
      <c r="E11" s="36">
        <v>49</v>
      </c>
      <c r="F11" s="36">
        <v>122</v>
      </c>
      <c r="G11" s="36">
        <v>4</v>
      </c>
      <c r="H11" s="36">
        <v>8</v>
      </c>
      <c r="I11" s="36">
        <v>2</v>
      </c>
      <c r="J11" s="36">
        <v>3</v>
      </c>
      <c r="K11" s="36">
        <v>0</v>
      </c>
      <c r="L11" s="36">
        <v>0</v>
      </c>
      <c r="M11" s="36">
        <v>54</v>
      </c>
      <c r="N11" s="36">
        <v>105</v>
      </c>
      <c r="O11" s="36">
        <v>223</v>
      </c>
      <c r="P11" s="36">
        <v>579</v>
      </c>
      <c r="Q11" s="36">
        <v>85</v>
      </c>
      <c r="R11" s="36">
        <v>272</v>
      </c>
      <c r="S11" s="36">
        <v>197</v>
      </c>
      <c r="T11" s="36">
        <v>489</v>
      </c>
      <c r="U11" s="36">
        <v>193</v>
      </c>
      <c r="V11" s="36">
        <v>442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807</v>
      </c>
      <c r="AD11" s="37">
        <v>2020</v>
      </c>
      <c r="AE11" s="36">
        <v>8</v>
      </c>
    </row>
    <row r="12" spans="2:31" ht="13.5" customHeight="1">
      <c r="B12" s="49" t="s">
        <v>4</v>
      </c>
      <c r="C12" s="36">
        <v>4</v>
      </c>
      <c r="D12" s="36">
        <v>3</v>
      </c>
      <c r="E12" s="36">
        <v>82</v>
      </c>
      <c r="F12" s="36">
        <v>152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623</v>
      </c>
      <c r="R12" s="36">
        <v>1087</v>
      </c>
      <c r="S12" s="36">
        <v>0</v>
      </c>
      <c r="T12" s="36">
        <v>0</v>
      </c>
      <c r="U12" s="36">
        <v>10</v>
      </c>
      <c r="V12" s="36">
        <v>18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715</v>
      </c>
      <c r="AD12" s="37">
        <v>1257</v>
      </c>
      <c r="AE12" s="36">
        <v>7</v>
      </c>
    </row>
    <row r="13" spans="2:31" ht="13.5" customHeight="1">
      <c r="B13" s="49" t="s">
        <v>5</v>
      </c>
      <c r="C13" s="36">
        <v>18</v>
      </c>
      <c r="D13" s="36">
        <v>15</v>
      </c>
      <c r="E13" s="36">
        <v>201</v>
      </c>
      <c r="F13" s="36">
        <v>659</v>
      </c>
      <c r="G13" s="36">
        <v>113</v>
      </c>
      <c r="H13" s="36">
        <v>518</v>
      </c>
      <c r="I13" s="36">
        <v>356</v>
      </c>
      <c r="J13" s="36">
        <v>988</v>
      </c>
      <c r="K13" s="36">
        <v>289</v>
      </c>
      <c r="L13" s="36">
        <v>726</v>
      </c>
      <c r="M13" s="36">
        <v>580</v>
      </c>
      <c r="N13" s="36">
        <v>1199</v>
      </c>
      <c r="O13" s="36">
        <v>127</v>
      </c>
      <c r="P13" s="36">
        <v>419</v>
      </c>
      <c r="Q13" s="36">
        <v>402</v>
      </c>
      <c r="R13" s="36">
        <v>1076</v>
      </c>
      <c r="S13" s="36">
        <v>0</v>
      </c>
      <c r="T13" s="36">
        <v>0</v>
      </c>
      <c r="U13" s="36">
        <v>241</v>
      </c>
      <c r="V13" s="36">
        <v>920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2309</v>
      </c>
      <c r="AD13" s="37">
        <v>6505</v>
      </c>
      <c r="AE13" s="36">
        <v>22</v>
      </c>
    </row>
    <row r="14" spans="2:31" ht="13.5" customHeight="1">
      <c r="B14" s="49" t="s">
        <v>6</v>
      </c>
      <c r="C14" s="36">
        <v>1</v>
      </c>
      <c r="D14" s="36">
        <v>1</v>
      </c>
      <c r="E14" s="36">
        <v>0</v>
      </c>
      <c r="F14" s="36">
        <v>0</v>
      </c>
      <c r="G14" s="36">
        <v>0</v>
      </c>
      <c r="H14" s="36">
        <v>7</v>
      </c>
      <c r="I14" s="36">
        <v>0</v>
      </c>
      <c r="J14" s="36">
        <v>0</v>
      </c>
      <c r="K14" s="36">
        <v>0</v>
      </c>
      <c r="L14" s="36">
        <v>0</v>
      </c>
      <c r="M14" s="36">
        <v>356</v>
      </c>
      <c r="N14" s="36">
        <v>983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356</v>
      </c>
      <c r="AD14" s="37">
        <v>990</v>
      </c>
      <c r="AE14" s="36">
        <v>3</v>
      </c>
    </row>
    <row r="15" spans="2:31" ht="13.5" customHeight="1">
      <c r="B15" s="49" t="s">
        <v>7</v>
      </c>
      <c r="C15" s="36">
        <v>10</v>
      </c>
      <c r="D15" s="36">
        <v>9</v>
      </c>
      <c r="E15" s="36">
        <v>9</v>
      </c>
      <c r="F15" s="36">
        <v>76</v>
      </c>
      <c r="G15" s="36">
        <v>90</v>
      </c>
      <c r="H15" s="36">
        <v>698</v>
      </c>
      <c r="I15" s="36">
        <v>8</v>
      </c>
      <c r="J15" s="36">
        <v>92</v>
      </c>
      <c r="K15" s="36">
        <v>31</v>
      </c>
      <c r="L15" s="36">
        <v>71</v>
      </c>
      <c r="M15" s="36">
        <v>52</v>
      </c>
      <c r="N15" s="36">
        <v>258</v>
      </c>
      <c r="O15" s="36">
        <v>46</v>
      </c>
      <c r="P15" s="36">
        <v>122</v>
      </c>
      <c r="Q15" s="36">
        <v>0</v>
      </c>
      <c r="R15" s="36">
        <v>0</v>
      </c>
      <c r="S15" s="36">
        <v>21</v>
      </c>
      <c r="T15" s="36">
        <v>45</v>
      </c>
      <c r="U15" s="36">
        <v>64</v>
      </c>
      <c r="V15" s="36">
        <v>131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321</v>
      </c>
      <c r="AD15" s="37">
        <v>1493</v>
      </c>
      <c r="AE15" s="36">
        <v>3</v>
      </c>
    </row>
    <row r="16" spans="2:31" ht="13.5" customHeight="1">
      <c r="B16" s="49" t="s">
        <v>8</v>
      </c>
      <c r="C16" s="36">
        <v>1</v>
      </c>
      <c r="D16" s="36">
        <v>1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191</v>
      </c>
      <c r="R16" s="36">
        <v>1904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191</v>
      </c>
      <c r="AD16" s="37">
        <v>1904</v>
      </c>
      <c r="AE16" s="36">
        <v>2</v>
      </c>
    </row>
    <row r="17" spans="2:32" ht="13.5" customHeight="1">
      <c r="B17" s="50" t="s">
        <v>9</v>
      </c>
      <c r="C17" s="36">
        <v>20</v>
      </c>
      <c r="D17" s="36">
        <v>17</v>
      </c>
      <c r="E17" s="36">
        <v>26</v>
      </c>
      <c r="F17" s="36">
        <v>65</v>
      </c>
      <c r="G17" s="36">
        <v>153</v>
      </c>
      <c r="H17" s="36">
        <v>564</v>
      </c>
      <c r="I17" s="36">
        <v>526</v>
      </c>
      <c r="J17" s="36">
        <v>1094</v>
      </c>
      <c r="K17" s="36">
        <v>3</v>
      </c>
      <c r="L17" s="36">
        <v>8</v>
      </c>
      <c r="M17" s="36">
        <v>0</v>
      </c>
      <c r="N17" s="36">
        <v>0</v>
      </c>
      <c r="O17" s="36">
        <v>1</v>
      </c>
      <c r="P17" s="36">
        <v>3</v>
      </c>
      <c r="Q17" s="36">
        <v>106</v>
      </c>
      <c r="R17" s="36">
        <v>530</v>
      </c>
      <c r="S17" s="36">
        <v>1598</v>
      </c>
      <c r="T17" s="36">
        <v>6636</v>
      </c>
      <c r="U17" s="36">
        <v>407</v>
      </c>
      <c r="V17" s="36">
        <v>742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2820</v>
      </c>
      <c r="AD17" s="37">
        <v>9642</v>
      </c>
      <c r="AE17" s="36">
        <v>27</v>
      </c>
    </row>
    <row r="18" spans="2:32" ht="13.5" customHeight="1">
      <c r="B18" s="51" t="s">
        <v>10</v>
      </c>
      <c r="C18" s="38">
        <v>2</v>
      </c>
      <c r="D18" s="38">
        <v>2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184</v>
      </c>
      <c r="L18" s="38">
        <v>541</v>
      </c>
      <c r="M18" s="38">
        <v>0</v>
      </c>
      <c r="N18" s="38">
        <v>0</v>
      </c>
      <c r="O18" s="38">
        <v>107</v>
      </c>
      <c r="P18" s="38">
        <v>294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291</v>
      </c>
      <c r="AD18" s="39">
        <v>835</v>
      </c>
      <c r="AE18" s="38">
        <v>3</v>
      </c>
    </row>
    <row r="19" spans="2:32" ht="15.2" customHeight="1">
      <c r="B19" s="17" t="s">
        <v>31</v>
      </c>
      <c r="C19" s="18">
        <f t="shared" ref="C19:AE19" si="0">SUM(C8:C18)</f>
        <v>117</v>
      </c>
      <c r="D19" s="18">
        <f t="shared" si="0"/>
        <v>100</v>
      </c>
      <c r="E19" s="18">
        <f t="shared" si="0"/>
        <v>524</v>
      </c>
      <c r="F19" s="18">
        <f t="shared" si="0"/>
        <v>2089</v>
      </c>
      <c r="G19" s="18">
        <f t="shared" si="0"/>
        <v>559</v>
      </c>
      <c r="H19" s="18">
        <f t="shared" si="0"/>
        <v>2304</v>
      </c>
      <c r="I19" s="17">
        <f t="shared" si="0"/>
        <v>1254</v>
      </c>
      <c r="J19" s="17">
        <f t="shared" si="0"/>
        <v>3209</v>
      </c>
      <c r="K19" s="17">
        <f t="shared" si="0"/>
        <v>584</v>
      </c>
      <c r="L19" s="17">
        <f t="shared" si="0"/>
        <v>1529</v>
      </c>
      <c r="M19" s="17">
        <f t="shared" si="0"/>
        <v>1616</v>
      </c>
      <c r="N19" s="17">
        <f t="shared" si="0"/>
        <v>3990</v>
      </c>
      <c r="O19" s="17">
        <f t="shared" si="0"/>
        <v>837</v>
      </c>
      <c r="P19" s="17">
        <f t="shared" si="0"/>
        <v>2561</v>
      </c>
      <c r="Q19" s="17">
        <f t="shared" si="0"/>
        <v>1585</v>
      </c>
      <c r="R19" s="17">
        <f t="shared" si="0"/>
        <v>5528</v>
      </c>
      <c r="S19" s="17">
        <f t="shared" si="0"/>
        <v>2193</v>
      </c>
      <c r="T19" s="17">
        <f t="shared" si="0"/>
        <v>8220</v>
      </c>
      <c r="U19" s="17">
        <f t="shared" si="0"/>
        <v>1323</v>
      </c>
      <c r="V19" s="17">
        <f t="shared" si="0"/>
        <v>3780</v>
      </c>
      <c r="W19" s="17">
        <f t="shared" si="0"/>
        <v>0</v>
      </c>
      <c r="X19" s="18">
        <f t="shared" si="0"/>
        <v>0</v>
      </c>
      <c r="Y19" s="17">
        <f t="shared" si="0"/>
        <v>0</v>
      </c>
      <c r="Z19" s="17">
        <f t="shared" si="0"/>
        <v>0</v>
      </c>
      <c r="AA19" s="17">
        <f t="shared" si="0"/>
        <v>0</v>
      </c>
      <c r="AB19" s="17">
        <f t="shared" si="0"/>
        <v>0</v>
      </c>
      <c r="AC19" s="17">
        <f t="shared" si="0"/>
        <v>10475</v>
      </c>
      <c r="AD19" s="18">
        <f t="shared" si="0"/>
        <v>33210</v>
      </c>
      <c r="AE19" s="18">
        <f t="shared" si="0"/>
        <v>101</v>
      </c>
      <c r="AF19" s="1"/>
    </row>
    <row r="26" spans="2:32" ht="12.75" customHeight="1">
      <c r="B26" s="40" t="s">
        <v>32</v>
      </c>
      <c r="C26" s="41" t="s">
        <v>34</v>
      </c>
    </row>
    <row r="27" spans="2:32" ht="12.75" customHeight="1">
      <c r="B27" s="52" t="s">
        <v>13</v>
      </c>
      <c r="C27" s="43">
        <v>2089</v>
      </c>
    </row>
    <row r="28" spans="2:32" ht="12.75" customHeight="1">
      <c r="B28" s="52" t="s">
        <v>14</v>
      </c>
      <c r="C28" s="43">
        <v>2304</v>
      </c>
    </row>
    <row r="29" spans="2:32" ht="12.75" customHeight="1">
      <c r="B29" s="52" t="s">
        <v>15</v>
      </c>
      <c r="C29" s="44">
        <v>3209</v>
      </c>
    </row>
    <row r="30" spans="2:32" ht="12.75" customHeight="1">
      <c r="B30" s="52" t="s">
        <v>16</v>
      </c>
      <c r="C30" s="43">
        <v>1529</v>
      </c>
    </row>
    <row r="31" spans="2:32" ht="12.75" customHeight="1">
      <c r="B31" s="52" t="s">
        <v>17</v>
      </c>
      <c r="C31" s="44">
        <v>3990</v>
      </c>
    </row>
    <row r="32" spans="2:32" ht="12.75" customHeight="1">
      <c r="B32" s="52" t="s">
        <v>18</v>
      </c>
      <c r="C32" s="44">
        <v>2561</v>
      </c>
    </row>
    <row r="33" spans="2:9" ht="12.75" customHeight="1">
      <c r="B33" s="52" t="s">
        <v>19</v>
      </c>
      <c r="C33" s="44">
        <v>5528</v>
      </c>
    </row>
    <row r="34" spans="2:9" ht="12.75" customHeight="1">
      <c r="B34" s="52" t="s">
        <v>20</v>
      </c>
      <c r="C34" s="44">
        <v>8220</v>
      </c>
    </row>
    <row r="35" spans="2:9" ht="12.75" customHeight="1">
      <c r="B35" s="52" t="s">
        <v>21</v>
      </c>
      <c r="C35" s="44">
        <v>3780</v>
      </c>
    </row>
    <row r="36" spans="2:9" ht="12.75" customHeight="1">
      <c r="B36" s="52" t="s">
        <v>22</v>
      </c>
      <c r="C36" s="43"/>
    </row>
    <row r="37" spans="2:9" ht="12.75" customHeight="1">
      <c r="B37" s="52" t="s">
        <v>23</v>
      </c>
      <c r="C37" s="45"/>
      <c r="I37" s="35"/>
    </row>
    <row r="38" spans="2:9" ht="15">
      <c r="B38" s="53" t="s">
        <v>24</v>
      </c>
      <c r="C38" s="57"/>
    </row>
  </sheetData>
  <mergeCells count="15">
    <mergeCell ref="Y6:Z6"/>
    <mergeCell ref="AA6:AB6"/>
    <mergeCell ref="AC6:AD6"/>
    <mergeCell ref="M6:N6"/>
    <mergeCell ref="O6:P6"/>
    <mergeCell ref="Q6:R6"/>
    <mergeCell ref="S6:T6"/>
    <mergeCell ref="U6:V6"/>
    <mergeCell ref="W6:X6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Total units- LINE</vt:lpstr>
      <vt:lpstr>Total Tons - LINE</vt:lpstr>
      <vt:lpstr>Total Units - Month</vt:lpstr>
      <vt:lpstr>Total Tons -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2020-10-20T08:31:22Z</dcterms:created>
  <dcterms:modified xsi:type="dcterms:W3CDTF">2020-10-21T10:11:52Z</dcterms:modified>
</cp:coreProperties>
</file>