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62A32D06-1057-4D80-9BBF-F3EA3B25AA7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Table 1" sheetId="1" r:id="rId1"/>
    <sheet name="MONTH 20.40" sheetId="2" r:id="rId2"/>
    <sheet name="AGENT 20.40" sheetId="3" r:id="rId3"/>
    <sheet name="TU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3" i="2" l="1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23" i="2" s="1"/>
  <c r="AE10" i="2"/>
  <c r="AE9" i="2"/>
  <c r="AE8" i="2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23" i="4" s="1"/>
  <c r="AE10" i="4"/>
  <c r="AE9" i="4"/>
  <c r="AE8" i="4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23" i="3" s="1"/>
  <c r="AE10" i="3"/>
  <c r="AE9" i="3"/>
  <c r="AE8" i="3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23" i="1" s="1"/>
  <c r="AE10" i="1"/>
  <c r="AE9" i="1"/>
  <c r="AE8" i="1"/>
</calcChain>
</file>

<file path=xl/sharedStrings.xml><?xml version="1.0" encoding="utf-8"?>
<sst xmlns="http://schemas.openxmlformats.org/spreadsheetml/2006/main" count="150" uniqueCount="35">
  <si>
    <r>
      <rPr>
        <b/>
        <sz val="10"/>
        <rFont val="DejaVu Sans"/>
        <family val="2"/>
      </rPr>
      <t>TOTAL</t>
    </r>
  </si>
  <si>
    <t>CMA CGM</t>
  </si>
  <si>
    <t>TRAMP</t>
  </si>
  <si>
    <t>MAERSK</t>
  </si>
  <si>
    <t>MSC</t>
  </si>
  <si>
    <t>PIL</t>
  </si>
  <si>
    <t>MESSINA</t>
  </si>
  <si>
    <t>EVER GREEN</t>
  </si>
  <si>
    <t>MITSUI</t>
  </si>
  <si>
    <t>COSCO</t>
  </si>
  <si>
    <t>HAPAG LIOUYD</t>
  </si>
  <si>
    <t>YML</t>
  </si>
  <si>
    <t>OOCL</t>
  </si>
  <si>
    <t>ONE</t>
  </si>
  <si>
    <t>WAN HAI</t>
  </si>
  <si>
    <t>GFS</t>
  </si>
  <si>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</si>
  <si>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</si>
  <si>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</si>
  <si>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</si>
  <si>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</si>
  <si>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</si>
  <si>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</si>
  <si>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</si>
  <si>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</si>
  <si>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</si>
  <si>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</si>
  <si>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</si>
  <si>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</si>
  <si>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</si>
  <si>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</si>
  <si>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</si>
  <si>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</si>
  <si>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Tues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</si>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</sst>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charset val="204"/>
    </font>
    <font>
      <sz val="8"/>
      <color rgb="FF000000"/>
      <name val="DejaVu Sans"/>
      <family val="2"/>
    </font>
    <font>
      <b/>
      <sz val="10"/>
      <name val="DejaVu Sans"/>
    </font>
    <font>
      <b/>
      <sz val="10"/>
      <name val="DejaVu Sans"/>
      <family val="2"/>
    </font>
    <font>
      <b/>
      <sz val="10"/>
      <name val="DejaVu Sans"/>
      <charset val="178"/>
    </font>
    <font>
      <b/>
      <sz val="10"/>
      <color rgb="FF000000"/>
      <name val="DejaVu Sans"/>
    </font>
    <font>
      <b/>
      <sz val="10"/>
      <color rgb="FF000000"/>
      <name val="Times New Roman"/>
      <family val="1"/>
      <charset val="178"/>
    </font>
    <font>
      <b/>
      <sz val="8"/>
      <color theme="0" tint="-4.9989318521683403E-2"/>
      <name val="DejaVu Sans"/>
      <charset val="178"/>
    </font>
    <font>
      <b/>
      <sz val="10"/>
      <color rgb="FF000000"/>
      <name val="Times New Roman"/>
      <family val="1"/>
    </font>
    <font>
      <b/>
      <sz val="8"/>
      <color rgb="FF000000"/>
      <name val="DejaVu Sans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center" vertical="top" shrinkToFit="1"/>
    </xf>
    <xf numFmtId="1" fontId="1" fillId="0" borderId="4" xfId="0" applyNumberFormat="1" applyFont="1" applyFill="1" applyBorder="1" applyAlignment="1">
      <alignment horizontal="right" vertical="top" shrinkToFit="1"/>
    </xf>
    <xf numFmtId="1" fontId="1" fillId="0" borderId="4" xfId="0" applyNumberFormat="1" applyFont="1" applyFill="1" applyBorder="1" applyAlignment="1">
      <alignment horizontal="left" vertical="top" indent="1" shrinkToFit="1"/>
    </xf>
    <xf numFmtId="1" fontId="1" fillId="0" borderId="4" xfId="0" applyNumberFormat="1" applyFont="1" applyFill="1" applyBorder="1" applyAlignment="1">
      <alignment horizontal="left" vertical="top" shrinkToFit="1"/>
    </xf>
    <xf numFmtId="1" fontId="1" fillId="0" borderId="4" xfId="0" applyNumberFormat="1" applyFont="1" applyFill="1" applyBorder="1" applyAlignment="1">
      <alignment horizontal="right" vertical="top" indent="1" shrinkToFi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 indent="2"/>
    </xf>
    <xf numFmtId="0" fontId="4" fillId="2" borderId="5" xfId="0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top" wrapText="1" indent="1"/>
    </xf>
    <xf numFmtId="3" fontId="5" fillId="2" borderId="4" xfId="0" applyNumberFormat="1" applyFont="1" applyFill="1" applyBorder="1" applyAlignment="1">
      <alignment horizontal="center" vertical="top" shrinkToFit="1"/>
    </xf>
    <xf numFmtId="3" fontId="5" fillId="2" borderId="4" xfId="0" applyNumberFormat="1" applyFont="1" applyFill="1" applyBorder="1" applyAlignment="1">
      <alignment horizontal="right" vertical="top" indent="1" shrinkToFit="1"/>
    </xf>
    <xf numFmtId="3" fontId="5" fillId="2" borderId="4" xfId="0" applyNumberFormat="1" applyFont="1" applyFill="1" applyBorder="1" applyAlignment="1">
      <alignment horizontal="right" vertical="top" shrinkToFit="1"/>
    </xf>
    <xf numFmtId="3" fontId="5" fillId="2" borderId="4" xfId="0" applyNumberFormat="1" applyFont="1" applyFill="1" applyBorder="1" applyAlignment="1">
      <alignment horizontal="left" vertical="top" indent="1" shrinkToFit="1"/>
    </xf>
    <xf numFmtId="3" fontId="5" fillId="2" borderId="4" xfId="0" applyNumberFormat="1" applyFont="1" applyFill="1" applyBorder="1" applyAlignment="1">
      <alignment horizontal="left" vertical="top" shrinkToFi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 indent="2"/>
    </xf>
    <xf numFmtId="1" fontId="1" fillId="3" borderId="4" xfId="0" applyNumberFormat="1" applyFont="1" applyFill="1" applyBorder="1" applyAlignment="1">
      <alignment horizontal="left" vertical="top" indent="1" shrinkToFit="1"/>
    </xf>
    <xf numFmtId="1" fontId="1" fillId="3" borderId="4" xfId="0" applyNumberFormat="1" applyFont="1" applyFill="1" applyBorder="1" applyAlignment="1">
      <alignment horizontal="center" vertical="top" shrinkToFit="1"/>
    </xf>
    <xf numFmtId="1" fontId="1" fillId="3" borderId="4" xfId="0" applyNumberFormat="1" applyFont="1" applyFill="1" applyBorder="1" applyAlignment="1">
      <alignment horizontal="left" vertical="top" shrinkToFit="1"/>
    </xf>
    <xf numFmtId="1" fontId="7" fillId="4" borderId="4" xfId="0" applyNumberFormat="1" applyFont="1" applyFill="1" applyBorder="1" applyAlignment="1">
      <alignment horizontal="center" vertical="top" shrinkToFit="1"/>
    </xf>
    <xf numFmtId="1" fontId="7" fillId="4" borderId="4" xfId="0" applyNumberFormat="1" applyFont="1" applyFill="1" applyBorder="1" applyAlignment="1">
      <alignment horizontal="right" vertical="top" indent="1" shrinkToFit="1"/>
    </xf>
    <xf numFmtId="0" fontId="2" fillId="2" borderId="5" xfId="0" applyFont="1" applyFill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top" shrinkToFit="1"/>
    </xf>
    <xf numFmtId="0" fontId="8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top" wrapText="1" indent="2"/>
    </xf>
    <xf numFmtId="1" fontId="9" fillId="5" borderId="4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3" xfId="0" applyFont="1" applyFill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'MONTH 20.40'!$C$27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8817733990147899E-3"/>
                  <c:y val="-6.65004156275976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E-4C7D-95D4-D556C3217818}"/>
                </c:ext>
              </c:extLst>
            </c:dLbl>
            <c:dLbl>
              <c:idx val="1"/>
              <c:layout>
                <c:manualLayout>
                  <c:x val="-7.8817733990147777E-3"/>
                  <c:y val="-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5E-4C7D-95D4-D556C3217818}"/>
                </c:ext>
              </c:extLst>
            </c:dLbl>
            <c:dLbl>
              <c:idx val="2"/>
              <c:layout>
                <c:manualLayout>
                  <c:x val="-1.3136288998357963E-2"/>
                  <c:y val="-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5E-4C7D-95D4-D556C3217818}"/>
                </c:ext>
              </c:extLst>
            </c:dLbl>
            <c:dLbl>
              <c:idx val="3"/>
              <c:layout>
                <c:manualLayout>
                  <c:x val="-7.8817733990147777E-3"/>
                  <c:y val="-1.330008312551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E-4C7D-95D4-D556C3217818}"/>
                </c:ext>
              </c:extLst>
            </c:dLbl>
            <c:dLbl>
              <c:idx val="6"/>
              <c:layout>
                <c:manualLayout>
                  <c:x val="-7.8817733990148749E-3"/>
                  <c:y val="-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E-4C7D-95D4-D556C3217818}"/>
                </c:ext>
              </c:extLst>
            </c:dLbl>
            <c:dLbl>
              <c:idx val="7"/>
              <c:layout>
                <c:manualLayout>
                  <c:x val="-5.254515599343282E-3"/>
                  <c:y val="-1.330008312551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5E-4C7D-95D4-D556C3217818}"/>
                </c:ext>
              </c:extLst>
            </c:dLbl>
            <c:dLbl>
              <c:idx val="8"/>
              <c:layout>
                <c:manualLayout>
                  <c:x val="-1.1822660098522264E-2"/>
                  <c:y val="-1.662510390689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5E-4C7D-95D4-D556C32178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 20.40'!$B$28:$B$36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'MONTH 20.40'!$C$28:$C$36</c:f>
              <c:numCache>
                <c:formatCode>General</c:formatCode>
                <c:ptCount val="9"/>
                <c:pt idx="0">
                  <c:v>10402</c:v>
                </c:pt>
                <c:pt idx="1">
                  <c:v>9026</c:v>
                </c:pt>
                <c:pt idx="2">
                  <c:v>7443</c:v>
                </c:pt>
                <c:pt idx="3">
                  <c:v>9017</c:v>
                </c:pt>
                <c:pt idx="4">
                  <c:v>9319</c:v>
                </c:pt>
                <c:pt idx="5">
                  <c:v>7588</c:v>
                </c:pt>
                <c:pt idx="6">
                  <c:v>10997</c:v>
                </c:pt>
                <c:pt idx="7">
                  <c:v>10644</c:v>
                </c:pt>
                <c:pt idx="8">
                  <c:v>10145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E-4C7D-95D4-D556C3217818}"/>
            </c:ext>
          </c:extLst>
        </c:ser>
        <c:ser>
          <c:idx val="1"/>
          <c:order val="1"/>
          <c:tx>
            <c:strRef>
              <c:f>'MONTH 20.40'!$D$27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0"/>
                  <c:y val="-1.330008312551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5E-4C7D-95D4-D556C3217818}"/>
                </c:ext>
              </c:extLst>
            </c:dLbl>
            <c:dLbl>
              <c:idx val="4"/>
              <c:layout>
                <c:manualLayout>
                  <c:x val="1.3136288998357964E-3"/>
                  <c:y val="-2.32751454696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5E-4C7D-95D4-D556C3217818}"/>
                </c:ext>
              </c:extLst>
            </c:dLbl>
            <c:dLbl>
              <c:idx val="6"/>
              <c:layout>
                <c:manualLayout>
                  <c:x val="3.9408866995072926E-3"/>
                  <c:y val="-3.657522859517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5E-4C7D-95D4-D556C3217818}"/>
                </c:ext>
              </c:extLst>
            </c:dLbl>
            <c:dLbl>
              <c:idx val="8"/>
              <c:layout>
                <c:manualLayout>
                  <c:x val="3.9408866995071963E-3"/>
                  <c:y val="-2.6600166251039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5E-4C7D-95D4-D556C32178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 20.40'!$B$28:$B$36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'MONTH 20.40'!$D$28:$D$36</c:f>
              <c:numCache>
                <c:formatCode>General</c:formatCode>
                <c:ptCount val="9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14552</c:v>
                </c:pt>
                <c:pt idx="4">
                  <c:v>13965</c:v>
                </c:pt>
                <c:pt idx="5">
                  <c:v>11408</c:v>
                </c:pt>
                <c:pt idx="6">
                  <c:v>14643</c:v>
                </c:pt>
                <c:pt idx="7">
                  <c:v>15678</c:v>
                </c:pt>
                <c:pt idx="8">
                  <c:v>13704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C7D-95D4-D556C321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gapDepth val="393"/>
        <c:shape val="box"/>
        <c:axId val="556917920"/>
        <c:axId val="556898896"/>
        <c:axId val="0"/>
      </c:bar3DChart>
      <c:catAx>
        <c:axId val="55691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56898896"/>
        <c:crosses val="autoZero"/>
        <c:auto val="1"/>
        <c:lblAlgn val="ctr"/>
        <c:lblOffset val="100"/>
        <c:noMultiLvlLbl val="0"/>
      </c:catAx>
      <c:valAx>
        <c:axId val="5568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5691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69703855076193"/>
          <c:y val="0.92393975690694519"/>
          <c:w val="0.13763055480133948"/>
          <c:h val="6.8174707587985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'AGENT 20.40'!$AC$7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443095962077252E-2"/>
                  <c:y val="-6.9264069264069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74-40DF-B6CD-4186B4803DA9}"/>
                </c:ext>
              </c:extLst>
            </c:dLbl>
            <c:dLbl>
              <c:idx val="2"/>
              <c:layout>
                <c:manualLayout>
                  <c:x val="-1.1683094676993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74-40DF-B6CD-4186B4803DA9}"/>
                </c:ext>
              </c:extLst>
            </c:dLbl>
            <c:dLbl>
              <c:idx val="3"/>
              <c:layout>
                <c:manualLayout>
                  <c:x val="0"/>
                  <c:y val="-2.424242424242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74-40DF-B6CD-4186B4803DA9}"/>
                </c:ext>
              </c:extLst>
            </c:dLbl>
            <c:dLbl>
              <c:idx val="4"/>
              <c:layout>
                <c:manualLayout>
                  <c:x val="-8.76232100774511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74-40DF-B6CD-4186B4803DA9}"/>
                </c:ext>
              </c:extLst>
            </c:dLbl>
            <c:dLbl>
              <c:idx val="6"/>
              <c:layout>
                <c:manualLayout>
                  <c:x val="-8.76232100774511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74-40DF-B6CD-4186B4803DA9}"/>
                </c:ext>
              </c:extLst>
            </c:dLbl>
            <c:dLbl>
              <c:idx val="8"/>
              <c:layout>
                <c:manualLayout>
                  <c:x val="-1.460386834624185E-2"/>
                  <c:y val="-6.34913300348009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74-40DF-B6CD-4186B4803DA9}"/>
                </c:ext>
              </c:extLst>
            </c:dLbl>
            <c:dLbl>
              <c:idx val="9"/>
              <c:layout>
                <c:manualLayout>
                  <c:x val="-8.7623210077451101E-3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74-40DF-B6CD-4186B4803DA9}"/>
                </c:ext>
              </c:extLst>
            </c:dLbl>
            <c:dLbl>
              <c:idx val="10"/>
              <c:layout>
                <c:manualLayout>
                  <c:x val="-8.7623210077451101E-3"/>
                  <c:y val="-2.077922077922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74-40DF-B6CD-4186B4803DA9}"/>
                </c:ext>
              </c:extLst>
            </c:dLbl>
            <c:dLbl>
              <c:idx val="11"/>
              <c:layout>
                <c:manualLayout>
                  <c:x val="-5.8415473384968468E-3"/>
                  <c:y val="-2.077922077922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74-40DF-B6CD-4186B4803DA9}"/>
                </c:ext>
              </c:extLst>
            </c:dLbl>
            <c:dLbl>
              <c:idx val="12"/>
              <c:layout>
                <c:manualLayout>
                  <c:x val="-5.8415473384968468E-3"/>
                  <c:y val="-6.9264069264069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74-40DF-B6CD-4186B4803DA9}"/>
                </c:ext>
              </c:extLst>
            </c:dLbl>
            <c:dLbl>
              <c:idx val="13"/>
              <c:layout>
                <c:manualLayout>
                  <c:x val="-7.30193417312092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74-40DF-B6CD-4186B4803DA9}"/>
                </c:ext>
              </c:extLst>
            </c:dLbl>
            <c:dLbl>
              <c:idx val="14"/>
              <c:layout>
                <c:manualLayout>
                  <c:x val="-1.3143481511617665E-2"/>
                  <c:y val="-6.34913300348009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74-40DF-B6CD-4186B4803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'AGENT 20.40'!$B$8:$B$22</c:f>
              <c:strCache>
                <c:ptCount val="15"/>
                <c:pt idx="0">
                  <c:v>CMA CGM</c:v>
                </c:pt>
                <c:pt idx="1">
                  <c:v>TRAMP</c:v>
                </c:pt>
                <c:pt idx="2">
                  <c:v>MAERSK</c:v>
                </c:pt>
                <c:pt idx="3">
                  <c:v>MSC</c:v>
                </c:pt>
                <c:pt idx="4">
                  <c:v>PIL</c:v>
                </c:pt>
                <c:pt idx="5">
                  <c:v>MESSINA</c:v>
                </c:pt>
                <c:pt idx="6">
                  <c:v>EVER GREEN</c:v>
                </c:pt>
                <c:pt idx="7">
                  <c:v>MITSUI</c:v>
                </c:pt>
                <c:pt idx="8">
                  <c:v>COSCO</c:v>
                </c:pt>
                <c:pt idx="9">
                  <c:v>HAPAG LIOUYD</c:v>
                </c:pt>
                <c:pt idx="10">
                  <c:v>YML</c:v>
                </c:pt>
                <c:pt idx="11">
                  <c:v>OOCL</c:v>
                </c:pt>
                <c:pt idx="12">
                  <c:v>ONE</c:v>
                </c:pt>
                <c:pt idx="13">
                  <c:v>WAN HAI</c:v>
                </c:pt>
                <c:pt idx="14">
                  <c:v>GFS</c:v>
                </c:pt>
              </c:strCache>
            </c:strRef>
          </c:cat>
          <c:val>
            <c:numRef>
              <c:f>'AGENT 20.40'!$AC$8:$AC$22</c:f>
              <c:numCache>
                <c:formatCode>0</c:formatCode>
                <c:ptCount val="15"/>
                <c:pt idx="0">
                  <c:v>9021</c:v>
                </c:pt>
                <c:pt idx="1">
                  <c:v>11</c:v>
                </c:pt>
                <c:pt idx="2">
                  <c:v>7377</c:v>
                </c:pt>
                <c:pt idx="3">
                  <c:v>14162</c:v>
                </c:pt>
                <c:pt idx="4">
                  <c:v>7034</c:v>
                </c:pt>
                <c:pt idx="5">
                  <c:v>4491</c:v>
                </c:pt>
                <c:pt idx="6">
                  <c:v>6363</c:v>
                </c:pt>
                <c:pt idx="7">
                  <c:v>125</c:v>
                </c:pt>
                <c:pt idx="8">
                  <c:v>9504</c:v>
                </c:pt>
                <c:pt idx="9">
                  <c:v>3608</c:v>
                </c:pt>
                <c:pt idx="10">
                  <c:v>5359</c:v>
                </c:pt>
                <c:pt idx="11">
                  <c:v>2508</c:v>
                </c:pt>
                <c:pt idx="12">
                  <c:v>5047</c:v>
                </c:pt>
                <c:pt idx="13">
                  <c:v>2222</c:v>
                </c:pt>
                <c:pt idx="14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4-40DF-B6CD-4186B4803DA9}"/>
            </c:ext>
          </c:extLst>
        </c:ser>
        <c:ser>
          <c:idx val="1"/>
          <c:order val="1"/>
          <c:tx>
            <c:strRef>
              <c:f>'AGENT 20.40'!$AD$7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2.4826576188611144E-2"/>
                  <c:y val="-1.038961038961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74-40DF-B6CD-4186B4803DA9}"/>
                </c:ext>
              </c:extLst>
            </c:dLbl>
            <c:dLbl>
              <c:idx val="5"/>
              <c:layout>
                <c:manualLayout>
                  <c:x val="1.6064255180865981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74-40DF-B6CD-4186B4803DA9}"/>
                </c:ext>
              </c:extLst>
            </c:dLbl>
            <c:dLbl>
              <c:idx val="7"/>
              <c:layout>
                <c:manualLayout>
                  <c:x val="0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74-40DF-B6CD-4186B4803DA9}"/>
                </c:ext>
              </c:extLst>
            </c:dLbl>
            <c:dLbl>
              <c:idx val="11"/>
              <c:layout>
                <c:manualLayout>
                  <c:x val="-1.0709379738242086E-16"/>
                  <c:y val="-3.1168831168831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74-40DF-B6CD-4186B4803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'AGENT 20.40'!$B$8:$B$22</c:f>
              <c:strCache>
                <c:ptCount val="15"/>
                <c:pt idx="0">
                  <c:v>CMA CGM</c:v>
                </c:pt>
                <c:pt idx="1">
                  <c:v>TRAMP</c:v>
                </c:pt>
                <c:pt idx="2">
                  <c:v>MAERSK</c:v>
                </c:pt>
                <c:pt idx="3">
                  <c:v>MSC</c:v>
                </c:pt>
                <c:pt idx="4">
                  <c:v>PIL</c:v>
                </c:pt>
                <c:pt idx="5">
                  <c:v>MESSINA</c:v>
                </c:pt>
                <c:pt idx="6">
                  <c:v>EVER GREEN</c:v>
                </c:pt>
                <c:pt idx="7">
                  <c:v>MITSUI</c:v>
                </c:pt>
                <c:pt idx="8">
                  <c:v>COSCO</c:v>
                </c:pt>
                <c:pt idx="9">
                  <c:v>HAPAG LIOUYD</c:v>
                </c:pt>
                <c:pt idx="10">
                  <c:v>YML</c:v>
                </c:pt>
                <c:pt idx="11">
                  <c:v>OOCL</c:v>
                </c:pt>
                <c:pt idx="12">
                  <c:v>ONE</c:v>
                </c:pt>
                <c:pt idx="13">
                  <c:v>WAN HAI</c:v>
                </c:pt>
                <c:pt idx="14">
                  <c:v>GFS</c:v>
                </c:pt>
              </c:strCache>
            </c:strRef>
          </c:cat>
          <c:val>
            <c:numRef>
              <c:f>'AGENT 20.40'!$AD$8:$AD$22</c:f>
              <c:numCache>
                <c:formatCode>0</c:formatCode>
                <c:ptCount val="15"/>
                <c:pt idx="0">
                  <c:v>12428</c:v>
                </c:pt>
                <c:pt idx="1">
                  <c:v>0</c:v>
                </c:pt>
                <c:pt idx="2">
                  <c:v>14139</c:v>
                </c:pt>
                <c:pt idx="3">
                  <c:v>12642</c:v>
                </c:pt>
                <c:pt idx="4">
                  <c:v>9775</c:v>
                </c:pt>
                <c:pt idx="5">
                  <c:v>1453</c:v>
                </c:pt>
                <c:pt idx="6">
                  <c:v>8050</c:v>
                </c:pt>
                <c:pt idx="7">
                  <c:v>0</c:v>
                </c:pt>
                <c:pt idx="8">
                  <c:v>12755</c:v>
                </c:pt>
                <c:pt idx="9">
                  <c:v>6376</c:v>
                </c:pt>
                <c:pt idx="10">
                  <c:v>12069</c:v>
                </c:pt>
                <c:pt idx="11">
                  <c:v>3689</c:v>
                </c:pt>
                <c:pt idx="12">
                  <c:v>9145</c:v>
                </c:pt>
                <c:pt idx="13">
                  <c:v>4853</c:v>
                </c:pt>
                <c:pt idx="14">
                  <c:v>12223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4-40DF-B6CD-4186B4803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344696"/>
        <c:axId val="370340760"/>
        <c:axId val="0"/>
      </c:bar3DChart>
      <c:catAx>
        <c:axId val="37034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0340760"/>
        <c:crosses val="autoZero"/>
        <c:auto val="1"/>
        <c:lblAlgn val="ctr"/>
        <c:lblOffset val="100"/>
        <c:noMultiLvlLbl val="0"/>
      </c:catAx>
      <c:valAx>
        <c:axId val="37034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034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TUES!$B$8:$B$22</c:f>
              <c:strCache>
                <c:ptCount val="15"/>
                <c:pt idx="0">
                  <c:v>CMA CGM</c:v>
                </c:pt>
                <c:pt idx="1">
                  <c:v>TRAMP</c:v>
                </c:pt>
                <c:pt idx="2">
                  <c:v>MAERSK</c:v>
                </c:pt>
                <c:pt idx="3">
                  <c:v>MSC</c:v>
                </c:pt>
                <c:pt idx="4">
                  <c:v>PIL</c:v>
                </c:pt>
                <c:pt idx="5">
                  <c:v>MESSINA</c:v>
                </c:pt>
                <c:pt idx="6">
                  <c:v>EVER GREEN</c:v>
                </c:pt>
                <c:pt idx="7">
                  <c:v>MITSUI</c:v>
                </c:pt>
                <c:pt idx="8">
                  <c:v>COSCO</c:v>
                </c:pt>
                <c:pt idx="9">
                  <c:v>HAPAG LIOUYD</c:v>
                </c:pt>
                <c:pt idx="10">
                  <c:v>YML</c:v>
                </c:pt>
                <c:pt idx="11">
                  <c:v>OOCL</c:v>
                </c:pt>
                <c:pt idx="12">
                  <c:v>ONE</c:v>
                </c:pt>
                <c:pt idx="13">
                  <c:v>WAN HAI</c:v>
                </c:pt>
                <c:pt idx="14">
                  <c:v>GFS</c:v>
                </c:pt>
              </c:strCache>
            </c:strRef>
          </c:cat>
          <c:val>
            <c:numRef>
              <c:f>TUES!$AE$8:$AE$22</c:f>
              <c:numCache>
                <c:formatCode>0</c:formatCode>
                <c:ptCount val="15"/>
                <c:pt idx="0">
                  <c:v>33877</c:v>
                </c:pt>
                <c:pt idx="1">
                  <c:v>11</c:v>
                </c:pt>
                <c:pt idx="2">
                  <c:v>35655</c:v>
                </c:pt>
                <c:pt idx="3">
                  <c:v>39446</c:v>
                </c:pt>
                <c:pt idx="4">
                  <c:v>26584</c:v>
                </c:pt>
                <c:pt idx="5">
                  <c:v>7397</c:v>
                </c:pt>
                <c:pt idx="6">
                  <c:v>22463</c:v>
                </c:pt>
                <c:pt idx="7">
                  <c:v>125</c:v>
                </c:pt>
                <c:pt idx="8">
                  <c:v>35014</c:v>
                </c:pt>
                <c:pt idx="9">
                  <c:v>16360</c:v>
                </c:pt>
                <c:pt idx="10">
                  <c:v>29497</c:v>
                </c:pt>
                <c:pt idx="11">
                  <c:v>9886</c:v>
                </c:pt>
                <c:pt idx="12">
                  <c:v>23337</c:v>
                </c:pt>
                <c:pt idx="13">
                  <c:v>11928</c:v>
                </c:pt>
                <c:pt idx="14">
                  <c:v>32195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7-41A4-B654-843EFC24E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79496"/>
        <c:axId val="373090976"/>
        <c:axId val="0"/>
      </c:bar3DChart>
      <c:catAx>
        <c:axId val="37307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3090976"/>
        <c:crosses val="autoZero"/>
        <c:auto val="1"/>
        <c:lblAlgn val="ctr"/>
        <c:lblOffset val="100"/>
        <c:noMultiLvlLbl val="0"/>
      </c:catAx>
      <c:valAx>
        <c:axId val="3730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307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6" name="Group 2">
          <a:extLst>
            <a:ext uri="{FF2B5EF4-FFF2-40B4-BE49-F238E27FC236}">
              <a16:creationId xmlns:a16="http://schemas.microsoft.com/office/drawing/2014/main" id="{A2B8FEAA-E4AF-41DE-A027-2E18124C0009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27" name="Shape 3">
            <a:extLst>
              <a:ext uri="{FF2B5EF4-FFF2-40B4-BE49-F238E27FC236}">
                <a16:creationId xmlns:a16="http://schemas.microsoft.com/office/drawing/2014/main" id="{441BD5D6-0104-4AE7-901D-42EA84C99B71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8" name="Textbox 4">
            <a:extLst>
              <a:ext uri="{FF2B5EF4-FFF2-40B4-BE49-F238E27FC236}">
                <a16:creationId xmlns:a16="http://schemas.microsoft.com/office/drawing/2014/main" id="{40EC2FF9-CF9F-4EB7-8A9D-FAFA7EFE83DE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29" name="Textbox 6">
            <a:extLst>
              <a:ext uri="{FF2B5EF4-FFF2-40B4-BE49-F238E27FC236}">
                <a16:creationId xmlns:a16="http://schemas.microsoft.com/office/drawing/2014/main" id="{6770C7A7-804E-462D-A5F8-49A792F68C7E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30" name="Textbox 7">
            <a:extLst>
              <a:ext uri="{FF2B5EF4-FFF2-40B4-BE49-F238E27FC236}">
                <a16:creationId xmlns:a16="http://schemas.microsoft.com/office/drawing/2014/main" id="{E04F1E61-B039-43F8-BC29-DEFA134A694A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31" name="Textbox 8">
            <a:extLst>
              <a:ext uri="{FF2B5EF4-FFF2-40B4-BE49-F238E27FC236}">
                <a16:creationId xmlns:a16="http://schemas.microsoft.com/office/drawing/2014/main" id="{CE2ACFCD-D62F-44D4-833A-48E3DC287FB8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32" name="Textbox 9">
            <a:extLst>
              <a:ext uri="{FF2B5EF4-FFF2-40B4-BE49-F238E27FC236}">
                <a16:creationId xmlns:a16="http://schemas.microsoft.com/office/drawing/2014/main" id="{9D211832-EFAE-4FEB-B650-C18C12A866C0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33" name="Group 2">
          <a:extLst>
            <a:ext uri="{FF2B5EF4-FFF2-40B4-BE49-F238E27FC236}">
              <a16:creationId xmlns:a16="http://schemas.microsoft.com/office/drawing/2014/main" id="{D7DB9C32-2930-4B69-93CA-7A3BFFB3B244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34" name="Shape 3">
            <a:extLst>
              <a:ext uri="{FF2B5EF4-FFF2-40B4-BE49-F238E27FC236}">
                <a16:creationId xmlns:a16="http://schemas.microsoft.com/office/drawing/2014/main" id="{57BBC14B-B3A4-4EA0-B714-5B865A384D8D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5" name="Textbox 4">
            <a:extLst>
              <a:ext uri="{FF2B5EF4-FFF2-40B4-BE49-F238E27FC236}">
                <a16:creationId xmlns:a16="http://schemas.microsoft.com/office/drawing/2014/main" id="{37CE52DD-2ECD-4955-88C3-F90E994DDEBC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36" name="Textbox 6">
            <a:extLst>
              <a:ext uri="{FF2B5EF4-FFF2-40B4-BE49-F238E27FC236}">
                <a16:creationId xmlns:a16="http://schemas.microsoft.com/office/drawing/2014/main" id="{93D4AD27-C1D9-47C2-8BD0-305B49BB4607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37" name="Textbox 7">
            <a:extLst>
              <a:ext uri="{FF2B5EF4-FFF2-40B4-BE49-F238E27FC236}">
                <a16:creationId xmlns:a16="http://schemas.microsoft.com/office/drawing/2014/main" id="{22E06129-929F-4003-B0CF-294598EB19F3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38" name="Textbox 8">
            <a:extLst>
              <a:ext uri="{FF2B5EF4-FFF2-40B4-BE49-F238E27FC236}">
                <a16:creationId xmlns:a16="http://schemas.microsoft.com/office/drawing/2014/main" id="{142ED408-2AF2-464E-BB24-22CCC1EF18D9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39" name="Textbox 9">
            <a:extLst>
              <a:ext uri="{FF2B5EF4-FFF2-40B4-BE49-F238E27FC236}">
                <a16:creationId xmlns:a16="http://schemas.microsoft.com/office/drawing/2014/main" id="{7A7F078A-DD12-4E74-81E6-285E7B07CF0C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16" name="Group 2">
          <a:extLst>
            <a:ext uri="{FF2B5EF4-FFF2-40B4-BE49-F238E27FC236}">
              <a16:creationId xmlns:a16="http://schemas.microsoft.com/office/drawing/2014/main" id="{064C18D9-A631-4C41-B9FD-162BBDFA36AF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17" name="Shape 3">
            <a:extLst>
              <a:ext uri="{FF2B5EF4-FFF2-40B4-BE49-F238E27FC236}">
                <a16:creationId xmlns:a16="http://schemas.microsoft.com/office/drawing/2014/main" id="{50633536-C027-464D-89C7-41316A631EB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8" name="Textbox 4">
            <a:extLst>
              <a:ext uri="{FF2B5EF4-FFF2-40B4-BE49-F238E27FC236}">
                <a16:creationId xmlns:a16="http://schemas.microsoft.com/office/drawing/2014/main" id="{8BF56CAA-1D7E-49C0-AE59-061D23388237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19" name="Textbox 6">
            <a:extLst>
              <a:ext uri="{FF2B5EF4-FFF2-40B4-BE49-F238E27FC236}">
                <a16:creationId xmlns:a16="http://schemas.microsoft.com/office/drawing/2014/main" id="{25FDE176-6AD9-4F76-B5D6-A64F21EB0594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0" name="Textbox 7">
            <a:extLst>
              <a:ext uri="{FF2B5EF4-FFF2-40B4-BE49-F238E27FC236}">
                <a16:creationId xmlns:a16="http://schemas.microsoft.com/office/drawing/2014/main" id="{ABF0214C-3438-431A-97B5-124279DAC32F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1" name="Textbox 8">
            <a:extLst>
              <a:ext uri="{FF2B5EF4-FFF2-40B4-BE49-F238E27FC236}">
                <a16:creationId xmlns:a16="http://schemas.microsoft.com/office/drawing/2014/main" id="{0CC56411-EF5F-490D-8E10-C16C2C15B957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2" name="Textbox 9">
            <a:extLst>
              <a:ext uri="{FF2B5EF4-FFF2-40B4-BE49-F238E27FC236}">
                <a16:creationId xmlns:a16="http://schemas.microsoft.com/office/drawing/2014/main" id="{8FCD3C77-96DA-418E-BBA6-D7DB06766649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3" name="Group 2">
          <a:extLst>
            <a:ext uri="{FF2B5EF4-FFF2-40B4-BE49-F238E27FC236}">
              <a16:creationId xmlns:a16="http://schemas.microsoft.com/office/drawing/2014/main" id="{65F2C509-5728-4C82-952F-866C08DBEF34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24" name="Shape 3">
            <a:extLst>
              <a:ext uri="{FF2B5EF4-FFF2-40B4-BE49-F238E27FC236}">
                <a16:creationId xmlns:a16="http://schemas.microsoft.com/office/drawing/2014/main" id="{ECB99670-269B-4725-9A4D-6A703241AB8B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5" name="Textbox 4">
            <a:extLst>
              <a:ext uri="{FF2B5EF4-FFF2-40B4-BE49-F238E27FC236}">
                <a16:creationId xmlns:a16="http://schemas.microsoft.com/office/drawing/2014/main" id="{7B3BFBFF-AB99-46AD-8550-FD20C5B7D31A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26" name="Textbox 6">
            <a:extLst>
              <a:ext uri="{FF2B5EF4-FFF2-40B4-BE49-F238E27FC236}">
                <a16:creationId xmlns:a16="http://schemas.microsoft.com/office/drawing/2014/main" id="{262DF6C0-A92B-4EB8-855E-37AEC16A57B3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7" name="Textbox 7">
            <a:extLst>
              <a:ext uri="{FF2B5EF4-FFF2-40B4-BE49-F238E27FC236}">
                <a16:creationId xmlns:a16="http://schemas.microsoft.com/office/drawing/2014/main" id="{67A74073-6CE5-49FD-A5D3-0E371CE0E585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8" name="Textbox 8">
            <a:extLst>
              <a:ext uri="{FF2B5EF4-FFF2-40B4-BE49-F238E27FC236}">
                <a16:creationId xmlns:a16="http://schemas.microsoft.com/office/drawing/2014/main" id="{EF92AF90-DC39-466C-9D4B-8F22956C1B86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9" name="Textbox 9">
            <a:extLst>
              <a:ext uri="{FF2B5EF4-FFF2-40B4-BE49-F238E27FC236}">
                <a16:creationId xmlns:a16="http://schemas.microsoft.com/office/drawing/2014/main" id="{921C4DF7-FC8D-4403-99DB-6D1152D86BAE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9525</xdr:colOff>
      <xdr:row>28</xdr:row>
      <xdr:rowOff>9525</xdr:rowOff>
    </xdr:from>
    <xdr:to>
      <xdr:col>34</xdr:col>
      <xdr:colOff>47625</xdr:colOff>
      <xdr:row>52</xdr:row>
      <xdr:rowOff>47624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DAB4BE54-8D97-4555-BD20-74E173F2E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16" name="Group 2">
          <a:extLst>
            <a:ext uri="{FF2B5EF4-FFF2-40B4-BE49-F238E27FC236}">
              <a16:creationId xmlns:a16="http://schemas.microsoft.com/office/drawing/2014/main" id="{509EC692-9317-4147-B52D-C5577353B116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17" name="Shape 3">
            <a:extLst>
              <a:ext uri="{FF2B5EF4-FFF2-40B4-BE49-F238E27FC236}">
                <a16:creationId xmlns:a16="http://schemas.microsoft.com/office/drawing/2014/main" id="{D7D13017-4C37-491F-A220-789B1CBC19FD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8" name="Textbox 4">
            <a:extLst>
              <a:ext uri="{FF2B5EF4-FFF2-40B4-BE49-F238E27FC236}">
                <a16:creationId xmlns:a16="http://schemas.microsoft.com/office/drawing/2014/main" id="{A9B09C88-1ECC-4461-B867-CB622AB0546D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19" name="Textbox 6">
            <a:extLst>
              <a:ext uri="{FF2B5EF4-FFF2-40B4-BE49-F238E27FC236}">
                <a16:creationId xmlns:a16="http://schemas.microsoft.com/office/drawing/2014/main" id="{22DF642F-D405-4922-8E69-52DD69396FFC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0" name="Textbox 7">
            <a:extLst>
              <a:ext uri="{FF2B5EF4-FFF2-40B4-BE49-F238E27FC236}">
                <a16:creationId xmlns:a16="http://schemas.microsoft.com/office/drawing/2014/main" id="{7CE735A6-718E-4C42-A137-DD124FF33AC8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1" name="Textbox 8">
            <a:extLst>
              <a:ext uri="{FF2B5EF4-FFF2-40B4-BE49-F238E27FC236}">
                <a16:creationId xmlns:a16="http://schemas.microsoft.com/office/drawing/2014/main" id="{5AB05AE5-8C4F-4861-B68E-1D520605CDF9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2" name="Textbox 9">
            <a:extLst>
              <a:ext uri="{FF2B5EF4-FFF2-40B4-BE49-F238E27FC236}">
                <a16:creationId xmlns:a16="http://schemas.microsoft.com/office/drawing/2014/main" id="{0407C985-00C4-41E6-8E78-DEBB3EF860C1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3" name="Group 2">
          <a:extLst>
            <a:ext uri="{FF2B5EF4-FFF2-40B4-BE49-F238E27FC236}">
              <a16:creationId xmlns:a16="http://schemas.microsoft.com/office/drawing/2014/main" id="{9137D026-ECC2-49DF-9855-BD3FF61B2B4A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24" name="Shape 3">
            <a:extLst>
              <a:ext uri="{FF2B5EF4-FFF2-40B4-BE49-F238E27FC236}">
                <a16:creationId xmlns:a16="http://schemas.microsoft.com/office/drawing/2014/main" id="{D5949A53-69A4-418D-9C2F-8898AD8C5BD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5" name="Textbox 4">
            <a:extLst>
              <a:ext uri="{FF2B5EF4-FFF2-40B4-BE49-F238E27FC236}">
                <a16:creationId xmlns:a16="http://schemas.microsoft.com/office/drawing/2014/main" id="{28106DED-B3C6-4F30-AABB-92701136A0BE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26" name="Textbox 6">
            <a:extLst>
              <a:ext uri="{FF2B5EF4-FFF2-40B4-BE49-F238E27FC236}">
                <a16:creationId xmlns:a16="http://schemas.microsoft.com/office/drawing/2014/main" id="{354D4046-C7F7-4056-A864-CC7C3D246211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7" name="Textbox 7">
            <a:extLst>
              <a:ext uri="{FF2B5EF4-FFF2-40B4-BE49-F238E27FC236}">
                <a16:creationId xmlns:a16="http://schemas.microsoft.com/office/drawing/2014/main" id="{9CDB9D22-34B0-4D06-A96F-3839888F00A5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8" name="Textbox 8">
            <a:extLst>
              <a:ext uri="{FF2B5EF4-FFF2-40B4-BE49-F238E27FC236}">
                <a16:creationId xmlns:a16="http://schemas.microsoft.com/office/drawing/2014/main" id="{79E0A2E4-64FD-4AA6-BFAF-F4BD39557D03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9" name="Textbox 9">
            <a:extLst>
              <a:ext uri="{FF2B5EF4-FFF2-40B4-BE49-F238E27FC236}">
                <a16:creationId xmlns:a16="http://schemas.microsoft.com/office/drawing/2014/main" id="{F6C922D7-9A9F-48F3-9E03-47B68718C56D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276226</xdr:colOff>
      <xdr:row>24</xdr:row>
      <xdr:rowOff>161924</xdr:rowOff>
    </xdr:from>
    <xdr:to>
      <xdr:col>32</xdr:col>
      <xdr:colOff>47626</xdr:colOff>
      <xdr:row>47</xdr:row>
      <xdr:rowOff>104774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E1DFAE7-1B22-429D-830F-299DEEED6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16" name="Group 2">
          <a:extLst>
            <a:ext uri="{FF2B5EF4-FFF2-40B4-BE49-F238E27FC236}">
              <a16:creationId xmlns:a16="http://schemas.microsoft.com/office/drawing/2014/main" id="{B7618B5B-C29D-4F97-AF4B-62AF65D0174E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17" name="Shape 3">
            <a:extLst>
              <a:ext uri="{FF2B5EF4-FFF2-40B4-BE49-F238E27FC236}">
                <a16:creationId xmlns:a16="http://schemas.microsoft.com/office/drawing/2014/main" id="{075C3A8B-F8A3-44B6-B625-768683778E89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8" name="Textbox 4">
            <a:extLst>
              <a:ext uri="{FF2B5EF4-FFF2-40B4-BE49-F238E27FC236}">
                <a16:creationId xmlns:a16="http://schemas.microsoft.com/office/drawing/2014/main" id="{14364530-1E36-4506-AD94-97A0244CCB1B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19" name="Textbox 6">
            <a:extLst>
              <a:ext uri="{FF2B5EF4-FFF2-40B4-BE49-F238E27FC236}">
                <a16:creationId xmlns:a16="http://schemas.microsoft.com/office/drawing/2014/main" id="{98E9EF7B-4A96-4E73-8D3A-F070EEBFCBCC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0" name="Textbox 7">
            <a:extLst>
              <a:ext uri="{FF2B5EF4-FFF2-40B4-BE49-F238E27FC236}">
                <a16:creationId xmlns:a16="http://schemas.microsoft.com/office/drawing/2014/main" id="{9EEC1779-19E5-42AF-9AE2-85EEEFC1CF98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1" name="Textbox 8">
            <a:extLst>
              <a:ext uri="{FF2B5EF4-FFF2-40B4-BE49-F238E27FC236}">
                <a16:creationId xmlns:a16="http://schemas.microsoft.com/office/drawing/2014/main" id="{A29C71DF-8822-450C-8E1C-2CDC74840848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2" name="Textbox 9">
            <a:extLst>
              <a:ext uri="{FF2B5EF4-FFF2-40B4-BE49-F238E27FC236}">
                <a16:creationId xmlns:a16="http://schemas.microsoft.com/office/drawing/2014/main" id="{66A447E3-4147-4574-A847-8BC1A529F4F7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3" name="Group 2">
          <a:extLst>
            <a:ext uri="{FF2B5EF4-FFF2-40B4-BE49-F238E27FC236}">
              <a16:creationId xmlns:a16="http://schemas.microsoft.com/office/drawing/2014/main" id="{ACAFEF68-5A14-474F-A397-BBA105E277A2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</xdr:grpSpPr>
      <xdr:sp macro="" textlink="">
        <xdr:nvSpPr>
          <xdr:cNvPr id="24" name="Shape 3">
            <a:extLst>
              <a:ext uri="{FF2B5EF4-FFF2-40B4-BE49-F238E27FC236}">
                <a16:creationId xmlns:a16="http://schemas.microsoft.com/office/drawing/2014/main" id="{4223CAF2-6396-4CA3-A47B-D81FA9F91861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5" name="Textbox 4">
            <a:extLst>
              <a:ext uri="{FF2B5EF4-FFF2-40B4-BE49-F238E27FC236}">
                <a16:creationId xmlns:a16="http://schemas.microsoft.com/office/drawing/2014/main" id="{7340186A-FD59-4F34-8512-06066C8372E5}"/>
              </a:ext>
            </a:extLst>
          </xdr:cNvPr>
          <xdr:cNvSpPr txBox="1"/>
        </xdr:nvSpPr>
        <xdr:spPr>
          <a:xfrm>
            <a:off x="69265" y="9414"/>
            <a:ext cx="2642870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</xdr:txBody>
      </xdr:sp>
      <xdr:sp macro="" textlink="">
        <xdr:nvSpPr>
          <xdr:cNvPr id="26" name="Textbox 6">
            <a:extLst>
              <a:ext uri="{FF2B5EF4-FFF2-40B4-BE49-F238E27FC236}">
                <a16:creationId xmlns:a16="http://schemas.microsoft.com/office/drawing/2014/main" id="{08C5796D-A8BB-4C3D-BE2E-04046AA77C09}"/>
              </a:ext>
            </a:extLst>
          </xdr:cNvPr>
          <xdr:cNvSpPr txBox="1"/>
        </xdr:nvSpPr>
        <xdr:spPr>
          <a:xfrm>
            <a:off x="73703" y="246859"/>
            <a:ext cx="1638935" cy="62357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27" name="Textbox 7">
            <a:extLst>
              <a:ext uri="{FF2B5EF4-FFF2-40B4-BE49-F238E27FC236}">
                <a16:creationId xmlns:a16="http://schemas.microsoft.com/office/drawing/2014/main" id="{D1877065-AC63-48B0-8FF8-F5214EB5CC11}"/>
              </a:ext>
            </a:extLst>
          </xdr:cNvPr>
          <xdr:cNvSpPr txBox="1"/>
        </xdr:nvSpPr>
        <xdr:spPr>
          <a:xfrm>
            <a:off x="2876092" y="119142"/>
            <a:ext cx="3465829" cy="38568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spc="-97" baseline="2314">
                <a:latin typeface="DejaVu Sans"/>
                <a:cs typeface="DejaVu Sans"/>
              </a:rPr>
              <a:t>I</a:t>
            </a:r>
            <a:r>
              <a:rPr sz="1800" b="1" spc="-157" baseline="2314">
                <a:latin typeface="DejaVu Sans"/>
                <a:cs typeface="DejaVu Sans"/>
              </a:rPr>
              <a:t>M</a:t>
            </a:r>
            <a:r>
              <a:rPr sz="1800" b="1" spc="-60" baseline="2314">
                <a:latin typeface="DejaVu Sans"/>
                <a:cs typeface="DejaVu Sans"/>
              </a:rPr>
              <a:t>PORT</a:t>
            </a:r>
            <a:r>
              <a:rPr sz="1800" b="1" spc="-22" baseline="2314">
                <a:latin typeface="DejaVu Sans"/>
                <a:cs typeface="DejaVu Sans"/>
              </a:rPr>
              <a:t>E</a:t>
            </a:r>
            <a:r>
              <a:rPr sz="1800" b="1" spc="0" baseline="2314">
                <a:latin typeface="DejaVu Sans"/>
                <a:cs typeface="DejaVu Sans"/>
              </a:rPr>
              <a:t>D </a:t>
            </a:r>
            <a:r>
              <a:rPr sz="1800" b="1" spc="300" baseline="2314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F</a:t>
            </a:r>
            <a:r>
              <a:rPr sz="1200" b="1" spc="-50">
                <a:latin typeface="DejaVu Sans"/>
                <a:cs typeface="DejaVu Sans"/>
              </a:rPr>
              <a:t>U</a:t>
            </a:r>
            <a:r>
              <a:rPr sz="1200" b="1" spc="-20">
                <a:latin typeface="DejaVu Sans"/>
                <a:cs typeface="DejaVu Sans"/>
              </a:rPr>
              <a:t>L</a:t>
            </a:r>
            <a:r>
              <a:rPr sz="1200" b="1" spc="0">
                <a:latin typeface="DejaVu Sans"/>
                <a:cs typeface="DejaVu Sans"/>
              </a:rPr>
              <a:t>L</a:t>
            </a:r>
            <a:r>
              <a:rPr sz="1200" b="1" spc="-105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45">
                <a:latin typeface="DejaVu Sans"/>
                <a:cs typeface="DejaVu Sans"/>
              </a:rPr>
              <a:t>TA</a:t>
            </a:r>
            <a:r>
              <a:rPr sz="1200" b="1" spc="-50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0">
                <a:latin typeface="DejaVu Sans"/>
                <a:cs typeface="DejaVu Sans"/>
              </a:rPr>
              <a:t>R</a:t>
            </a:r>
            <a:r>
              <a:rPr sz="1200" b="1" spc="0">
                <a:latin typeface="DejaVu Sans"/>
                <a:cs typeface="DejaVu Sans"/>
              </a:rPr>
              <a:t>S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145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28" name="Textbox 8">
            <a:extLst>
              <a:ext uri="{FF2B5EF4-FFF2-40B4-BE49-F238E27FC236}">
                <a16:creationId xmlns:a16="http://schemas.microsoft.com/office/drawing/2014/main" id="{427F9CB7-7F12-42B0-99CA-E9A183FFA208}"/>
              </a:ext>
            </a:extLst>
          </xdr:cNvPr>
          <xdr:cNvSpPr txBox="1"/>
        </xdr:nvSpPr>
        <xdr:spPr>
          <a:xfrm>
            <a:off x="3457575" y="531130"/>
            <a:ext cx="2031675" cy="17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29" name="Textbox 9">
            <a:extLst>
              <a:ext uri="{FF2B5EF4-FFF2-40B4-BE49-F238E27FC236}">
                <a16:creationId xmlns:a16="http://schemas.microsoft.com/office/drawing/2014/main" id="{34F3164C-AA62-49A9-A092-22FE75913643}"/>
              </a:ext>
            </a:extLst>
          </xdr:cNvPr>
          <xdr:cNvSpPr txBox="1"/>
        </xdr:nvSpPr>
        <xdr:spPr>
          <a:xfrm>
            <a:off x="5274336" y="52325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333375</xdr:colOff>
      <xdr:row>25</xdr:row>
      <xdr:rowOff>152399</xdr:rowOff>
    </xdr:from>
    <xdr:to>
      <xdr:col>31</xdr:col>
      <xdr:colOff>95249</xdr:colOff>
      <xdr:row>44</xdr:row>
      <xdr:rowOff>57149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3470ACD-9AA0-44D5-883B-04228FBC5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E23"/>
  <sheetViews>
    <sheetView workbookViewId="0">
      <selection activeCell="F30" sqref="F30"/>
    </sheetView>
  </sheetViews>
  <sheetFormatPr defaultRowHeight="12.75"/>
  <cols>
    <col min="2" max="2" width="17.83203125" bestFit="1" customWidth="1"/>
    <col min="3" max="3" width="6.33203125" bestFit="1" customWidth="1"/>
    <col min="4" max="4" width="4.6640625" customWidth="1"/>
    <col min="5" max="6" width="7" bestFit="1" customWidth="1"/>
    <col min="7" max="7" width="5.83203125" bestFit="1" customWidth="1"/>
    <col min="8" max="8" width="7" bestFit="1" customWidth="1"/>
    <col min="9" max="11" width="5.83203125" bestFit="1" customWidth="1"/>
    <col min="12" max="12" width="7" bestFit="1" customWidth="1"/>
    <col min="13" max="13" width="5.83203125" bestFit="1" customWidth="1"/>
    <col min="14" max="14" width="7" bestFit="1" customWidth="1"/>
    <col min="15" max="15" width="5.83203125" bestFit="1" customWidth="1"/>
    <col min="16" max="22" width="7" bestFit="1" customWidth="1"/>
    <col min="23" max="24" width="3.6640625" bestFit="1" customWidth="1"/>
    <col min="25" max="28" width="3.5" bestFit="1" customWidth="1"/>
    <col min="29" max="29" width="7" bestFit="1" customWidth="1"/>
    <col min="30" max="31" width="8.1640625" bestFit="1" customWidth="1"/>
  </cols>
  <sheetData>
    <row r="4" spans="2:31" ht="72" customHeight="1"/>
    <row r="5" spans="2:31" ht="45" customHeight="1"/>
    <row r="6" spans="2:31" ht="15.75" customHeight="1">
      <c r="B6" s="38" t="s">
        <v>16</v>
      </c>
      <c r="C6" s="32" t="s">
        <v>17</v>
      </c>
      <c r="D6" s="33"/>
      <c r="E6" s="34" t="s">
        <v>18</v>
      </c>
      <c r="F6" s="35"/>
      <c r="G6" s="34" t="s">
        <v>19</v>
      </c>
      <c r="H6" s="35"/>
      <c r="I6" s="34" t="s">
        <v>20</v>
      </c>
      <c r="J6" s="35"/>
      <c r="K6" s="38" t="s">
        <v>21</v>
      </c>
      <c r="L6" s="39"/>
      <c r="M6" s="38" t="s">
        <v>22</v>
      </c>
      <c r="N6" s="39"/>
      <c r="O6" s="34" t="s">
        <v>23</v>
      </c>
      <c r="P6" s="35"/>
      <c r="Q6" s="38" t="s">
        <v>24</v>
      </c>
      <c r="R6" s="39"/>
      <c r="S6" s="34" t="s">
        <v>25</v>
      </c>
      <c r="T6" s="35"/>
      <c r="U6" s="32" t="s">
        <v>26</v>
      </c>
      <c r="V6" s="33"/>
      <c r="W6" s="34" t="s">
        <v>27</v>
      </c>
      <c r="X6" s="35"/>
      <c r="Y6" s="32" t="s">
        <v>28</v>
      </c>
      <c r="Z6" s="33"/>
      <c r="AA6" s="32" t="s">
        <v>29</v>
      </c>
      <c r="AB6" s="33"/>
      <c r="AC6" s="36" t="s">
        <v>30</v>
      </c>
      <c r="AD6" s="37"/>
      <c r="AE6" s="10"/>
    </row>
    <row r="7" spans="2:31" ht="14.45" customHeight="1">
      <c r="B7" s="40"/>
      <c r="C7" s="10" t="s">
        <v>32</v>
      </c>
      <c r="D7" s="11" t="s">
        <v>31</v>
      </c>
      <c r="E7" s="12">
        <v>20</v>
      </c>
      <c r="F7" s="13">
        <v>40</v>
      </c>
      <c r="G7" s="14">
        <v>20</v>
      </c>
      <c r="H7" s="15">
        <v>40</v>
      </c>
      <c r="I7" s="14">
        <v>20</v>
      </c>
      <c r="J7" s="12">
        <v>40</v>
      </c>
      <c r="K7" s="16">
        <v>20</v>
      </c>
      <c r="L7" s="14">
        <v>40</v>
      </c>
      <c r="M7" s="16">
        <v>20</v>
      </c>
      <c r="N7" s="12">
        <v>40</v>
      </c>
      <c r="O7" s="16">
        <v>20</v>
      </c>
      <c r="P7" s="14">
        <v>40</v>
      </c>
      <c r="Q7" s="12">
        <v>20</v>
      </c>
      <c r="R7" s="15">
        <v>40</v>
      </c>
      <c r="S7" s="16">
        <v>20</v>
      </c>
      <c r="T7" s="12">
        <v>40</v>
      </c>
      <c r="U7" s="14">
        <v>20</v>
      </c>
      <c r="V7" s="13">
        <v>40</v>
      </c>
      <c r="W7" s="12">
        <v>20</v>
      </c>
      <c r="X7" s="12">
        <v>40</v>
      </c>
      <c r="Y7" s="12">
        <v>20</v>
      </c>
      <c r="Z7" s="12">
        <v>40</v>
      </c>
      <c r="AA7" s="12">
        <v>20</v>
      </c>
      <c r="AB7" s="12">
        <v>40</v>
      </c>
      <c r="AC7" s="15">
        <v>20</v>
      </c>
      <c r="AD7" s="12">
        <v>40</v>
      </c>
      <c r="AE7" s="10" t="s">
        <v>33</v>
      </c>
    </row>
    <row r="8" spans="2:31" ht="14.85" customHeight="1">
      <c r="B8" s="6" t="s">
        <v>1</v>
      </c>
      <c r="C8" s="1">
        <v>36</v>
      </c>
      <c r="D8" s="2">
        <v>15</v>
      </c>
      <c r="E8" s="1">
        <v>1117</v>
      </c>
      <c r="F8" s="2">
        <v>1238</v>
      </c>
      <c r="G8" s="2">
        <v>290</v>
      </c>
      <c r="H8" s="3">
        <v>263</v>
      </c>
      <c r="I8" s="2">
        <v>975</v>
      </c>
      <c r="J8" s="1">
        <v>1566</v>
      </c>
      <c r="K8" s="4">
        <v>591</v>
      </c>
      <c r="L8" s="5">
        <v>700</v>
      </c>
      <c r="M8" s="4">
        <v>910</v>
      </c>
      <c r="N8" s="1">
        <v>1737</v>
      </c>
      <c r="O8" s="4">
        <v>542</v>
      </c>
      <c r="P8" s="2">
        <v>808</v>
      </c>
      <c r="Q8" s="1">
        <v>1337</v>
      </c>
      <c r="R8" s="4">
        <v>1981</v>
      </c>
      <c r="S8" s="4">
        <v>1876</v>
      </c>
      <c r="T8" s="1">
        <v>1897</v>
      </c>
      <c r="U8" s="2">
        <v>1383</v>
      </c>
      <c r="V8" s="2">
        <v>2238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3">
        <v>9021</v>
      </c>
      <c r="AD8" s="1">
        <v>12428</v>
      </c>
      <c r="AE8" s="1">
        <f>AD8*2+AC8</f>
        <v>33877</v>
      </c>
    </row>
    <row r="9" spans="2:31" ht="13.5" customHeight="1">
      <c r="B9" s="6" t="s">
        <v>2</v>
      </c>
      <c r="C9" s="1">
        <v>3</v>
      </c>
      <c r="D9" s="5">
        <v>1</v>
      </c>
      <c r="E9" s="1">
        <v>0</v>
      </c>
      <c r="F9" s="5">
        <v>0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0</v>
      </c>
      <c r="Q9" s="1">
        <v>6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11</v>
      </c>
      <c r="AD9" s="1">
        <v>0</v>
      </c>
      <c r="AE9" s="1">
        <f t="shared" ref="AE9:AE22" si="0">AD9*2+AC9</f>
        <v>11</v>
      </c>
    </row>
    <row r="10" spans="2:31" ht="13.5" customHeight="1">
      <c r="B10" s="6" t="s">
        <v>3</v>
      </c>
      <c r="C10" s="1">
        <v>36</v>
      </c>
      <c r="D10" s="2">
        <v>15</v>
      </c>
      <c r="E10" s="1">
        <v>1676</v>
      </c>
      <c r="F10" s="2">
        <v>2947</v>
      </c>
      <c r="G10" s="2">
        <v>1592</v>
      </c>
      <c r="H10" s="4">
        <v>3010</v>
      </c>
      <c r="I10" s="2">
        <v>1938</v>
      </c>
      <c r="J10" s="1">
        <v>3004</v>
      </c>
      <c r="K10" s="4">
        <v>1340</v>
      </c>
      <c r="L10" s="2">
        <v>3095</v>
      </c>
      <c r="M10" s="4">
        <v>831</v>
      </c>
      <c r="N10" s="1">
        <v>2083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">
        <v>7377</v>
      </c>
      <c r="AD10" s="1">
        <v>14139</v>
      </c>
      <c r="AE10" s="1">
        <f t="shared" si="0"/>
        <v>35655</v>
      </c>
    </row>
    <row r="11" spans="2:31" ht="13.5" customHeight="1">
      <c r="B11" s="6" t="s">
        <v>4</v>
      </c>
      <c r="C11" s="1">
        <v>36</v>
      </c>
      <c r="D11" s="2">
        <v>15</v>
      </c>
      <c r="E11" s="1">
        <v>1235</v>
      </c>
      <c r="F11" s="2">
        <v>1030</v>
      </c>
      <c r="G11" s="2">
        <v>1460</v>
      </c>
      <c r="H11" s="4">
        <v>1364</v>
      </c>
      <c r="I11" s="2">
        <v>1884</v>
      </c>
      <c r="J11" s="1">
        <v>1086</v>
      </c>
      <c r="K11" s="4">
        <v>1110</v>
      </c>
      <c r="L11" s="2">
        <v>1289</v>
      </c>
      <c r="M11" s="4">
        <v>1948</v>
      </c>
      <c r="N11" s="1">
        <v>1571</v>
      </c>
      <c r="O11" s="4">
        <v>867</v>
      </c>
      <c r="P11" s="2">
        <v>1014</v>
      </c>
      <c r="Q11" s="1">
        <v>1849</v>
      </c>
      <c r="R11" s="4">
        <v>1911</v>
      </c>
      <c r="S11" s="4">
        <v>2079</v>
      </c>
      <c r="T11" s="1">
        <v>1700</v>
      </c>
      <c r="U11" s="2">
        <v>1730</v>
      </c>
      <c r="V11" s="2">
        <v>1677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4">
        <v>14162</v>
      </c>
      <c r="AD11" s="1">
        <v>12642</v>
      </c>
      <c r="AE11" s="1">
        <f t="shared" si="0"/>
        <v>39446</v>
      </c>
    </row>
    <row r="12" spans="2:31" ht="13.5" customHeight="1">
      <c r="B12" s="6" t="s">
        <v>5</v>
      </c>
      <c r="C12" s="1">
        <v>16</v>
      </c>
      <c r="D12" s="5">
        <v>7</v>
      </c>
      <c r="E12" s="1">
        <v>282</v>
      </c>
      <c r="F12" s="5">
        <v>620</v>
      </c>
      <c r="G12" s="2">
        <v>726</v>
      </c>
      <c r="H12" s="4">
        <v>1381</v>
      </c>
      <c r="I12" s="2">
        <v>574</v>
      </c>
      <c r="J12" s="1">
        <v>966</v>
      </c>
      <c r="K12" s="4">
        <v>461</v>
      </c>
      <c r="L12" s="5">
        <v>653</v>
      </c>
      <c r="M12" s="4">
        <v>1134</v>
      </c>
      <c r="N12" s="1">
        <v>1404</v>
      </c>
      <c r="O12" s="4">
        <v>778</v>
      </c>
      <c r="P12" s="2">
        <v>634</v>
      </c>
      <c r="Q12" s="1">
        <v>1014</v>
      </c>
      <c r="R12" s="4">
        <v>1311</v>
      </c>
      <c r="S12" s="4">
        <v>739</v>
      </c>
      <c r="T12" s="1">
        <v>1410</v>
      </c>
      <c r="U12" s="2">
        <v>1326</v>
      </c>
      <c r="V12" s="2">
        <v>1396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3">
        <v>7034</v>
      </c>
      <c r="AD12" s="1">
        <v>9775</v>
      </c>
      <c r="AE12" s="1">
        <f t="shared" si="0"/>
        <v>26584</v>
      </c>
    </row>
    <row r="13" spans="2:31" ht="13.5" customHeight="1">
      <c r="B13" s="6" t="s">
        <v>6</v>
      </c>
      <c r="C13" s="1">
        <v>16</v>
      </c>
      <c r="D13" s="5">
        <v>7</v>
      </c>
      <c r="E13" s="1">
        <v>951</v>
      </c>
      <c r="F13" s="5">
        <v>180</v>
      </c>
      <c r="G13" s="2">
        <v>398</v>
      </c>
      <c r="H13" s="1">
        <v>72</v>
      </c>
      <c r="I13" s="2">
        <v>443</v>
      </c>
      <c r="J13" s="1">
        <v>139</v>
      </c>
      <c r="K13" s="4">
        <v>155</v>
      </c>
      <c r="L13" s="5">
        <v>136</v>
      </c>
      <c r="M13" s="4">
        <v>609</v>
      </c>
      <c r="N13" s="1">
        <v>188</v>
      </c>
      <c r="O13" s="4">
        <v>457</v>
      </c>
      <c r="P13" s="2">
        <v>268</v>
      </c>
      <c r="Q13" s="1">
        <v>346</v>
      </c>
      <c r="R13" s="3">
        <v>118</v>
      </c>
      <c r="S13" s="4">
        <v>457</v>
      </c>
      <c r="T13" s="1">
        <v>200</v>
      </c>
      <c r="U13" s="2">
        <v>675</v>
      </c>
      <c r="V13" s="5">
        <v>152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3">
        <v>4491</v>
      </c>
      <c r="AD13" s="1">
        <v>1453</v>
      </c>
      <c r="AE13" s="1">
        <f t="shared" si="0"/>
        <v>7397</v>
      </c>
    </row>
    <row r="14" spans="2:31" ht="13.5" customHeight="1">
      <c r="B14" s="6" t="s">
        <v>7</v>
      </c>
      <c r="C14" s="1">
        <v>9</v>
      </c>
      <c r="D14" s="5">
        <v>4</v>
      </c>
      <c r="E14" s="1">
        <v>1499</v>
      </c>
      <c r="F14" s="2">
        <v>2012</v>
      </c>
      <c r="G14" s="2">
        <v>592</v>
      </c>
      <c r="H14" s="3">
        <v>882</v>
      </c>
      <c r="I14" s="1">
        <v>0</v>
      </c>
      <c r="J14" s="1">
        <v>0</v>
      </c>
      <c r="K14" s="4">
        <v>1409</v>
      </c>
      <c r="L14" s="2">
        <v>1904</v>
      </c>
      <c r="M14" s="4">
        <v>550</v>
      </c>
      <c r="N14" s="1">
        <v>792</v>
      </c>
      <c r="O14" s="1">
        <v>0</v>
      </c>
      <c r="P14" s="1">
        <v>0</v>
      </c>
      <c r="Q14" s="1">
        <v>861</v>
      </c>
      <c r="R14" s="3">
        <v>676</v>
      </c>
      <c r="S14" s="1">
        <v>0</v>
      </c>
      <c r="T14" s="1">
        <v>0</v>
      </c>
      <c r="U14" s="2">
        <v>1452</v>
      </c>
      <c r="V14" s="2">
        <v>1784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3">
        <v>6363</v>
      </c>
      <c r="AD14" s="1">
        <v>8050</v>
      </c>
      <c r="AE14" s="1">
        <f t="shared" si="0"/>
        <v>22463</v>
      </c>
    </row>
    <row r="15" spans="2:31" ht="13.5" customHeight="1">
      <c r="B15" s="6" t="s">
        <v>8</v>
      </c>
      <c r="C15" s="1">
        <v>1</v>
      </c>
      <c r="D15" s="5">
        <v>0</v>
      </c>
      <c r="E15" s="1">
        <v>0</v>
      </c>
      <c r="F15" s="5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125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3">
        <v>125</v>
      </c>
      <c r="AD15" s="1">
        <v>0</v>
      </c>
      <c r="AE15" s="1">
        <f t="shared" si="0"/>
        <v>125</v>
      </c>
    </row>
    <row r="16" spans="2:31" ht="13.5" customHeight="1">
      <c r="B16" s="6" t="s">
        <v>9</v>
      </c>
      <c r="C16" s="1">
        <v>17</v>
      </c>
      <c r="D16" s="5">
        <v>7</v>
      </c>
      <c r="E16" s="1">
        <v>1504</v>
      </c>
      <c r="F16" s="2">
        <v>1631</v>
      </c>
      <c r="G16" s="2">
        <v>1253</v>
      </c>
      <c r="H16" s="4">
        <v>2066</v>
      </c>
      <c r="I16" s="1">
        <v>0</v>
      </c>
      <c r="J16" s="1">
        <v>0</v>
      </c>
      <c r="K16" s="4">
        <v>1396</v>
      </c>
      <c r="L16" s="2">
        <v>2196</v>
      </c>
      <c r="M16" s="4">
        <v>999</v>
      </c>
      <c r="N16" s="1">
        <v>1555</v>
      </c>
      <c r="O16" s="4">
        <v>1174</v>
      </c>
      <c r="P16" s="2">
        <v>1882</v>
      </c>
      <c r="Q16" s="1">
        <v>1537</v>
      </c>
      <c r="R16" s="4">
        <v>1409</v>
      </c>
      <c r="S16" s="4">
        <v>1641</v>
      </c>
      <c r="T16" s="1">
        <v>2016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3">
        <v>9504</v>
      </c>
      <c r="AD16" s="1">
        <v>12755</v>
      </c>
      <c r="AE16" s="1">
        <f t="shared" si="0"/>
        <v>35014</v>
      </c>
    </row>
    <row r="17" spans="2:31" ht="13.5" customHeight="1">
      <c r="B17" s="6" t="s">
        <v>10</v>
      </c>
      <c r="C17" s="1">
        <v>18</v>
      </c>
      <c r="D17" s="5">
        <v>7</v>
      </c>
      <c r="E17" s="1">
        <v>325</v>
      </c>
      <c r="F17" s="5">
        <v>504</v>
      </c>
      <c r="G17" s="2">
        <v>870</v>
      </c>
      <c r="H17" s="3">
        <v>740</v>
      </c>
      <c r="I17" s="2">
        <v>132</v>
      </c>
      <c r="J17" s="1">
        <v>363</v>
      </c>
      <c r="K17" s="4">
        <v>486</v>
      </c>
      <c r="L17" s="5">
        <v>698</v>
      </c>
      <c r="M17" s="4">
        <v>216</v>
      </c>
      <c r="N17" s="1">
        <v>645</v>
      </c>
      <c r="O17" s="4">
        <v>140</v>
      </c>
      <c r="P17" s="2">
        <v>552</v>
      </c>
      <c r="Q17" s="1">
        <v>673</v>
      </c>
      <c r="R17" s="4">
        <v>1372</v>
      </c>
      <c r="S17" s="4">
        <v>516</v>
      </c>
      <c r="T17" s="1">
        <v>1006</v>
      </c>
      <c r="U17" s="2">
        <v>250</v>
      </c>
      <c r="V17" s="5">
        <v>496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3">
        <v>3608</v>
      </c>
      <c r="AD17" s="1">
        <v>6376</v>
      </c>
      <c r="AE17" s="1">
        <f t="shared" si="0"/>
        <v>16360</v>
      </c>
    </row>
    <row r="18" spans="2:31" ht="13.5" customHeight="1">
      <c r="B18" s="6" t="s">
        <v>11</v>
      </c>
      <c r="C18" s="4">
        <v>13</v>
      </c>
      <c r="D18" s="1">
        <v>5</v>
      </c>
      <c r="E18" s="1">
        <v>476</v>
      </c>
      <c r="F18" s="5">
        <v>885</v>
      </c>
      <c r="G18" s="1">
        <v>0</v>
      </c>
      <c r="H18" s="5">
        <v>0</v>
      </c>
      <c r="I18" s="1">
        <v>0</v>
      </c>
      <c r="J18" s="5">
        <v>0</v>
      </c>
      <c r="K18" s="1">
        <v>295</v>
      </c>
      <c r="L18" s="1">
        <v>734</v>
      </c>
      <c r="M18" s="2">
        <v>722</v>
      </c>
      <c r="N18" s="1">
        <v>1665</v>
      </c>
      <c r="O18" s="1">
        <v>776</v>
      </c>
      <c r="P18" s="1">
        <v>1848</v>
      </c>
      <c r="Q18" s="1">
        <v>827</v>
      </c>
      <c r="R18" s="1">
        <v>1823</v>
      </c>
      <c r="S18" s="2">
        <v>957</v>
      </c>
      <c r="T18" s="1">
        <v>2102</v>
      </c>
      <c r="U18" s="2">
        <v>1306</v>
      </c>
      <c r="V18" s="1">
        <v>3012</v>
      </c>
      <c r="W18" s="1">
        <v>0</v>
      </c>
      <c r="X18" s="3">
        <v>0</v>
      </c>
      <c r="Y18" s="1">
        <v>0</v>
      </c>
      <c r="Z18" s="1">
        <v>0</v>
      </c>
      <c r="AA18" s="1">
        <v>0</v>
      </c>
      <c r="AB18" s="1">
        <v>0</v>
      </c>
      <c r="AC18" s="1">
        <v>5359</v>
      </c>
      <c r="AD18" s="1">
        <v>12069</v>
      </c>
      <c r="AE18" s="1">
        <f t="shared" si="0"/>
        <v>29497</v>
      </c>
    </row>
    <row r="19" spans="2:31" ht="13.5" customHeight="1">
      <c r="B19" s="7" t="s">
        <v>12</v>
      </c>
      <c r="C19" s="3">
        <v>5</v>
      </c>
      <c r="D19" s="1">
        <v>2</v>
      </c>
      <c r="E19" s="1">
        <v>0</v>
      </c>
      <c r="F19" s="5">
        <v>0</v>
      </c>
      <c r="G19" s="1">
        <v>677</v>
      </c>
      <c r="H19" s="5">
        <v>741</v>
      </c>
      <c r="I19" s="1">
        <v>0</v>
      </c>
      <c r="J19" s="5">
        <v>0</v>
      </c>
      <c r="K19" s="1">
        <v>660</v>
      </c>
      <c r="L19" s="1">
        <v>772</v>
      </c>
      <c r="M19" s="2">
        <v>444</v>
      </c>
      <c r="N19" s="1">
        <v>760</v>
      </c>
      <c r="O19" s="1">
        <v>0</v>
      </c>
      <c r="P19" s="1">
        <v>0</v>
      </c>
      <c r="Q19" s="1">
        <v>366</v>
      </c>
      <c r="R19" s="1">
        <v>723</v>
      </c>
      <c r="S19" s="5">
        <v>0</v>
      </c>
      <c r="T19" s="1">
        <v>0</v>
      </c>
      <c r="U19" s="2">
        <v>361</v>
      </c>
      <c r="V19" s="1">
        <v>693</v>
      </c>
      <c r="W19" s="1">
        <v>0</v>
      </c>
      <c r="X19" s="3">
        <v>0</v>
      </c>
      <c r="Y19" s="1">
        <v>0</v>
      </c>
      <c r="Z19" s="1">
        <v>0</v>
      </c>
      <c r="AA19" s="1">
        <v>0</v>
      </c>
      <c r="AB19" s="1">
        <v>0</v>
      </c>
      <c r="AC19" s="1">
        <v>2508</v>
      </c>
      <c r="AD19" s="1">
        <v>3689</v>
      </c>
      <c r="AE19" s="1">
        <f t="shared" si="0"/>
        <v>9886</v>
      </c>
    </row>
    <row r="20" spans="2:31" ht="13.5" customHeight="1">
      <c r="B20" s="6" t="s">
        <v>13</v>
      </c>
      <c r="C20" s="4">
        <v>12</v>
      </c>
      <c r="D20" s="1">
        <v>5</v>
      </c>
      <c r="E20" s="2">
        <v>867</v>
      </c>
      <c r="F20" s="1">
        <v>1631</v>
      </c>
      <c r="G20" s="1">
        <v>1165</v>
      </c>
      <c r="H20" s="1">
        <v>1975</v>
      </c>
      <c r="I20" s="1">
        <v>998</v>
      </c>
      <c r="J20" s="1">
        <v>1475</v>
      </c>
      <c r="K20" s="1">
        <v>720</v>
      </c>
      <c r="L20" s="1">
        <v>1449</v>
      </c>
      <c r="M20" s="4">
        <v>349</v>
      </c>
      <c r="N20" s="1">
        <v>802</v>
      </c>
      <c r="O20" s="1">
        <v>0</v>
      </c>
      <c r="P20" s="1">
        <v>0</v>
      </c>
      <c r="Q20" s="1">
        <v>502</v>
      </c>
      <c r="R20" s="1">
        <v>794</v>
      </c>
      <c r="S20" s="1">
        <v>446</v>
      </c>
      <c r="T20" s="1">
        <v>1019</v>
      </c>
      <c r="U20" s="1">
        <v>0</v>
      </c>
      <c r="V20" s="1">
        <v>0</v>
      </c>
      <c r="W20" s="3">
        <v>0</v>
      </c>
      <c r="X20" s="3">
        <v>0</v>
      </c>
      <c r="Y20" s="1">
        <v>0</v>
      </c>
      <c r="Z20" s="1">
        <v>0</v>
      </c>
      <c r="AA20" s="1">
        <v>0</v>
      </c>
      <c r="AB20" s="1">
        <v>0</v>
      </c>
      <c r="AC20" s="1">
        <v>5047</v>
      </c>
      <c r="AD20" s="5">
        <v>9145</v>
      </c>
      <c r="AE20" s="1">
        <f t="shared" si="0"/>
        <v>23337</v>
      </c>
    </row>
    <row r="21" spans="2:31" ht="13.5" customHeight="1">
      <c r="B21" s="6" t="s">
        <v>14</v>
      </c>
      <c r="C21" s="3">
        <v>5</v>
      </c>
      <c r="D21" s="1">
        <v>2</v>
      </c>
      <c r="E21" s="2">
        <v>470</v>
      </c>
      <c r="F21" s="1">
        <v>1124</v>
      </c>
      <c r="G21" s="1">
        <v>0</v>
      </c>
      <c r="H21" s="1">
        <v>0</v>
      </c>
      <c r="I21" s="1">
        <v>499</v>
      </c>
      <c r="J21" s="1">
        <v>752</v>
      </c>
      <c r="K21" s="1">
        <v>344</v>
      </c>
      <c r="L21" s="1">
        <v>839</v>
      </c>
      <c r="M21" s="1">
        <v>0</v>
      </c>
      <c r="N21" s="1">
        <v>0</v>
      </c>
      <c r="O21" s="4">
        <v>458</v>
      </c>
      <c r="P21" s="1">
        <v>1065</v>
      </c>
      <c r="Q21" s="1">
        <v>0</v>
      </c>
      <c r="R21" s="1">
        <v>0</v>
      </c>
      <c r="S21" s="1">
        <v>451</v>
      </c>
      <c r="T21" s="1">
        <v>1073</v>
      </c>
      <c r="U21" s="1">
        <v>0</v>
      </c>
      <c r="V21" s="1">
        <v>0</v>
      </c>
      <c r="W21" s="3">
        <v>0</v>
      </c>
      <c r="X21" s="3">
        <v>0</v>
      </c>
      <c r="Y21" s="1">
        <v>0</v>
      </c>
      <c r="Z21" s="1">
        <v>0</v>
      </c>
      <c r="AA21" s="1">
        <v>0</v>
      </c>
      <c r="AB21" s="1">
        <v>0</v>
      </c>
      <c r="AC21" s="1">
        <v>2222</v>
      </c>
      <c r="AD21" s="5">
        <v>4853</v>
      </c>
      <c r="AE21" s="1">
        <f t="shared" si="0"/>
        <v>11928</v>
      </c>
    </row>
    <row r="22" spans="2:31" ht="13.5" customHeight="1">
      <c r="B22" s="6" t="s">
        <v>15</v>
      </c>
      <c r="C22" s="4">
        <v>21</v>
      </c>
      <c r="D22" s="1">
        <v>9</v>
      </c>
      <c r="E22" s="5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50</v>
      </c>
      <c r="L22" s="1">
        <v>87</v>
      </c>
      <c r="M22" s="4">
        <v>607</v>
      </c>
      <c r="N22" s="1">
        <v>763</v>
      </c>
      <c r="O22" s="4">
        <v>2269</v>
      </c>
      <c r="P22" s="1">
        <v>3337</v>
      </c>
      <c r="Q22" s="1">
        <v>1679</v>
      </c>
      <c r="R22" s="1">
        <v>2525</v>
      </c>
      <c r="S22" s="1">
        <v>1482</v>
      </c>
      <c r="T22" s="1">
        <v>3255</v>
      </c>
      <c r="U22" s="2">
        <v>1662</v>
      </c>
      <c r="V22" s="1">
        <v>2256</v>
      </c>
      <c r="W22" s="3">
        <v>0</v>
      </c>
      <c r="X22" s="3">
        <v>0</v>
      </c>
      <c r="Y22" s="1">
        <v>0</v>
      </c>
      <c r="Z22" s="1">
        <v>0</v>
      </c>
      <c r="AA22" s="1">
        <v>0</v>
      </c>
      <c r="AB22" s="1">
        <v>0</v>
      </c>
      <c r="AC22" s="1">
        <v>7749</v>
      </c>
      <c r="AD22" s="5">
        <v>12223</v>
      </c>
      <c r="AE22" s="1">
        <f t="shared" si="0"/>
        <v>32195</v>
      </c>
    </row>
    <row r="23" spans="2:31">
      <c r="B23" s="8" t="s">
        <v>0</v>
      </c>
      <c r="C23" s="9">
        <f>SUM(C8:C22)</f>
        <v>244</v>
      </c>
      <c r="D23" s="9">
        <f>SUM(D8:D22)</f>
        <v>101</v>
      </c>
      <c r="E23" s="9">
        <f t="shared" ref="E23:AE23" si="1">SUM(E8:E22)</f>
        <v>10402</v>
      </c>
      <c r="F23" s="9">
        <f>SUM(F8:F22)</f>
        <v>13802</v>
      </c>
      <c r="G23" s="9">
        <f t="shared" si="1"/>
        <v>9026</v>
      </c>
      <c r="H23" s="9">
        <f t="shared" si="1"/>
        <v>12494</v>
      </c>
      <c r="I23" s="9">
        <f t="shared" si="1"/>
        <v>7443</v>
      </c>
      <c r="J23" s="9">
        <f>SUM(J8:J22)</f>
        <v>9351</v>
      </c>
      <c r="K23" s="9">
        <f t="shared" si="1"/>
        <v>9017</v>
      </c>
      <c r="L23" s="9">
        <f t="shared" si="1"/>
        <v>14552</v>
      </c>
      <c r="M23" s="9">
        <f t="shared" si="1"/>
        <v>9319</v>
      </c>
      <c r="N23" s="9">
        <f t="shared" si="1"/>
        <v>13965</v>
      </c>
      <c r="O23" s="9">
        <f t="shared" si="1"/>
        <v>7588</v>
      </c>
      <c r="P23" s="9">
        <f t="shared" si="1"/>
        <v>11408</v>
      </c>
      <c r="Q23" s="9">
        <f t="shared" si="1"/>
        <v>10997</v>
      </c>
      <c r="R23" s="9">
        <f t="shared" si="1"/>
        <v>14643</v>
      </c>
      <c r="S23" s="9">
        <f t="shared" si="1"/>
        <v>10644</v>
      </c>
      <c r="T23" s="9">
        <f t="shared" si="1"/>
        <v>15678</v>
      </c>
      <c r="U23" s="9">
        <f t="shared" si="1"/>
        <v>10145</v>
      </c>
      <c r="V23" s="9">
        <f t="shared" si="1"/>
        <v>13704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84581</v>
      </c>
      <c r="AD23" s="9">
        <f t="shared" si="1"/>
        <v>119597</v>
      </c>
      <c r="AE23" s="9">
        <f t="shared" si="1"/>
        <v>323775</v>
      </c>
    </row>
  </sheetData>
  <mergeCells count="15"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FB0C-7D16-402C-9B90-85F457C2B744}">
  <dimension ref="B4:BG39"/>
  <sheetViews>
    <sheetView topLeftCell="A7" workbookViewId="0">
      <selection activeCell="AI23" sqref="AI23"/>
    </sheetView>
  </sheetViews>
  <sheetFormatPr defaultRowHeight="12.75"/>
  <cols>
    <col min="2" max="2" width="17.83203125" bestFit="1" customWidth="1"/>
    <col min="3" max="3" width="9.5" customWidth="1"/>
    <col min="4" max="4" width="8.6640625" customWidth="1"/>
    <col min="5" max="6" width="7" bestFit="1" customWidth="1"/>
    <col min="7" max="7" width="5.83203125" bestFit="1" customWidth="1"/>
    <col min="8" max="8" width="7" bestFit="1" customWidth="1"/>
    <col min="9" max="11" width="5.83203125" bestFit="1" customWidth="1"/>
    <col min="12" max="12" width="7" bestFit="1" customWidth="1"/>
    <col min="13" max="13" width="5.83203125" bestFit="1" customWidth="1"/>
    <col min="14" max="14" width="7" bestFit="1" customWidth="1"/>
    <col min="15" max="15" width="5.83203125" bestFit="1" customWidth="1"/>
    <col min="16" max="22" width="7" bestFit="1" customWidth="1"/>
    <col min="23" max="24" width="3.6640625" bestFit="1" customWidth="1"/>
    <col min="25" max="28" width="3.5" bestFit="1" customWidth="1"/>
    <col min="29" max="29" width="7" bestFit="1" customWidth="1"/>
    <col min="30" max="31" width="8.1640625" bestFit="1" customWidth="1"/>
  </cols>
  <sheetData>
    <row r="4" spans="2:31" ht="72" customHeight="1"/>
    <row r="5" spans="2:31" ht="45" customHeight="1"/>
    <row r="6" spans="2:31" ht="15.75" customHeight="1">
      <c r="B6" s="38" t="s">
        <v>16</v>
      </c>
      <c r="C6" s="32" t="s">
        <v>17</v>
      </c>
      <c r="D6" s="33"/>
      <c r="E6" s="41" t="s">
        <v>18</v>
      </c>
      <c r="F6" s="42"/>
      <c r="G6" s="34" t="s">
        <v>19</v>
      </c>
      <c r="H6" s="35"/>
      <c r="I6" s="34" t="s">
        <v>20</v>
      </c>
      <c r="J6" s="35"/>
      <c r="K6" s="38" t="s">
        <v>21</v>
      </c>
      <c r="L6" s="39"/>
      <c r="M6" s="38" t="s">
        <v>22</v>
      </c>
      <c r="N6" s="39"/>
      <c r="O6" s="34" t="s">
        <v>23</v>
      </c>
      <c r="P6" s="35"/>
      <c r="Q6" s="38" t="s">
        <v>24</v>
      </c>
      <c r="R6" s="39"/>
      <c r="S6" s="34" t="s">
        <v>25</v>
      </c>
      <c r="T6" s="35"/>
      <c r="U6" s="32" t="s">
        <v>26</v>
      </c>
      <c r="V6" s="33"/>
      <c r="W6" s="34" t="s">
        <v>27</v>
      </c>
      <c r="X6" s="35"/>
      <c r="Y6" s="32" t="s">
        <v>28</v>
      </c>
      <c r="Z6" s="33"/>
      <c r="AA6" s="32" t="s">
        <v>29</v>
      </c>
      <c r="AB6" s="33"/>
      <c r="AC6" s="36" t="s">
        <v>30</v>
      </c>
      <c r="AD6" s="37"/>
      <c r="AE6" s="10"/>
    </row>
    <row r="7" spans="2:31" ht="14.45" customHeight="1">
      <c r="B7" s="40"/>
      <c r="C7" s="10" t="s">
        <v>32</v>
      </c>
      <c r="D7" s="11" t="s">
        <v>31</v>
      </c>
      <c r="E7" s="12">
        <v>20</v>
      </c>
      <c r="F7" s="13">
        <v>40</v>
      </c>
      <c r="G7" s="14">
        <v>20</v>
      </c>
      <c r="H7" s="15">
        <v>40</v>
      </c>
      <c r="I7" s="14">
        <v>20</v>
      </c>
      <c r="J7" s="12">
        <v>40</v>
      </c>
      <c r="K7" s="16">
        <v>20</v>
      </c>
      <c r="L7" s="14">
        <v>40</v>
      </c>
      <c r="M7" s="16">
        <v>20</v>
      </c>
      <c r="N7" s="12">
        <v>40</v>
      </c>
      <c r="O7" s="16">
        <v>20</v>
      </c>
      <c r="P7" s="14">
        <v>40</v>
      </c>
      <c r="Q7" s="12">
        <v>20</v>
      </c>
      <c r="R7" s="15">
        <v>40</v>
      </c>
      <c r="S7" s="16">
        <v>20</v>
      </c>
      <c r="T7" s="12">
        <v>40</v>
      </c>
      <c r="U7" s="14">
        <v>20</v>
      </c>
      <c r="V7" s="13">
        <v>40</v>
      </c>
      <c r="W7" s="12">
        <v>20</v>
      </c>
      <c r="X7" s="12">
        <v>40</v>
      </c>
      <c r="Y7" s="12">
        <v>20</v>
      </c>
      <c r="Z7" s="12">
        <v>40</v>
      </c>
      <c r="AA7" s="12">
        <v>20</v>
      </c>
      <c r="AB7" s="12">
        <v>40</v>
      </c>
      <c r="AC7" s="15">
        <v>20</v>
      </c>
      <c r="AD7" s="12">
        <v>40</v>
      </c>
      <c r="AE7" s="10" t="s">
        <v>33</v>
      </c>
    </row>
    <row r="8" spans="2:31" ht="14.85" customHeight="1">
      <c r="B8" s="6" t="s">
        <v>1</v>
      </c>
      <c r="C8" s="1">
        <v>36</v>
      </c>
      <c r="D8" s="2">
        <v>15</v>
      </c>
      <c r="E8" s="1">
        <v>1117</v>
      </c>
      <c r="F8" s="2">
        <v>1238</v>
      </c>
      <c r="G8" s="2">
        <v>290</v>
      </c>
      <c r="H8" s="3">
        <v>263</v>
      </c>
      <c r="I8" s="2">
        <v>975</v>
      </c>
      <c r="J8" s="1">
        <v>1566</v>
      </c>
      <c r="K8" s="4">
        <v>591</v>
      </c>
      <c r="L8" s="5">
        <v>700</v>
      </c>
      <c r="M8" s="4">
        <v>910</v>
      </c>
      <c r="N8" s="1">
        <v>1737</v>
      </c>
      <c r="O8" s="4">
        <v>542</v>
      </c>
      <c r="P8" s="2">
        <v>808</v>
      </c>
      <c r="Q8" s="1">
        <v>1337</v>
      </c>
      <c r="R8" s="4">
        <v>1981</v>
      </c>
      <c r="S8" s="4">
        <v>1876</v>
      </c>
      <c r="T8" s="1">
        <v>1897</v>
      </c>
      <c r="U8" s="2">
        <v>1383</v>
      </c>
      <c r="V8" s="2">
        <v>2238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3">
        <v>9021</v>
      </c>
      <c r="AD8" s="1">
        <v>12428</v>
      </c>
      <c r="AE8" s="1">
        <f>AD8*2+AC8</f>
        <v>33877</v>
      </c>
    </row>
    <row r="9" spans="2:31" ht="13.5" customHeight="1">
      <c r="B9" s="6" t="s">
        <v>2</v>
      </c>
      <c r="C9" s="1">
        <v>3</v>
      </c>
      <c r="D9" s="5">
        <v>1</v>
      </c>
      <c r="E9" s="1">
        <v>0</v>
      </c>
      <c r="F9" s="5">
        <v>0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0</v>
      </c>
      <c r="Q9" s="1">
        <v>6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11</v>
      </c>
      <c r="AD9" s="1">
        <v>0</v>
      </c>
      <c r="AE9" s="1">
        <f t="shared" ref="AE9:AE22" si="0">AD9*2+AC9</f>
        <v>11</v>
      </c>
    </row>
    <row r="10" spans="2:31" ht="13.5" customHeight="1">
      <c r="B10" s="6" t="s">
        <v>3</v>
      </c>
      <c r="C10" s="1">
        <v>36</v>
      </c>
      <c r="D10" s="2">
        <v>15</v>
      </c>
      <c r="E10" s="1">
        <v>1676</v>
      </c>
      <c r="F10" s="2">
        <v>2947</v>
      </c>
      <c r="G10" s="2">
        <v>1592</v>
      </c>
      <c r="H10" s="4">
        <v>3010</v>
      </c>
      <c r="I10" s="2">
        <v>1938</v>
      </c>
      <c r="J10" s="1">
        <v>3004</v>
      </c>
      <c r="K10" s="4">
        <v>1340</v>
      </c>
      <c r="L10" s="2">
        <v>3095</v>
      </c>
      <c r="M10" s="4">
        <v>831</v>
      </c>
      <c r="N10" s="1">
        <v>2083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">
        <v>7377</v>
      </c>
      <c r="AD10" s="1">
        <v>14139</v>
      </c>
      <c r="AE10" s="1">
        <f t="shared" si="0"/>
        <v>35655</v>
      </c>
    </row>
    <row r="11" spans="2:31" ht="13.5" customHeight="1">
      <c r="B11" s="6" t="s">
        <v>4</v>
      </c>
      <c r="C11" s="1">
        <v>36</v>
      </c>
      <c r="D11" s="2">
        <v>15</v>
      </c>
      <c r="E11" s="1">
        <v>1235</v>
      </c>
      <c r="F11" s="2">
        <v>1030</v>
      </c>
      <c r="G11" s="2">
        <v>1460</v>
      </c>
      <c r="H11" s="4">
        <v>1364</v>
      </c>
      <c r="I11" s="2">
        <v>1884</v>
      </c>
      <c r="J11" s="1">
        <v>1086</v>
      </c>
      <c r="K11" s="4">
        <v>1110</v>
      </c>
      <c r="L11" s="2">
        <v>1289</v>
      </c>
      <c r="M11" s="4">
        <v>1948</v>
      </c>
      <c r="N11" s="1">
        <v>1571</v>
      </c>
      <c r="O11" s="4">
        <v>867</v>
      </c>
      <c r="P11" s="2">
        <v>1014</v>
      </c>
      <c r="Q11" s="1">
        <v>1849</v>
      </c>
      <c r="R11" s="4">
        <v>1911</v>
      </c>
      <c r="S11" s="4">
        <v>2079</v>
      </c>
      <c r="T11" s="1">
        <v>1700</v>
      </c>
      <c r="U11" s="2">
        <v>1730</v>
      </c>
      <c r="V11" s="2">
        <v>1677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4">
        <v>14162</v>
      </c>
      <c r="AD11" s="1">
        <v>12642</v>
      </c>
      <c r="AE11" s="1">
        <f t="shared" si="0"/>
        <v>39446</v>
      </c>
    </row>
    <row r="12" spans="2:31" ht="13.5" customHeight="1">
      <c r="B12" s="6" t="s">
        <v>5</v>
      </c>
      <c r="C12" s="1">
        <v>16</v>
      </c>
      <c r="D12" s="5">
        <v>7</v>
      </c>
      <c r="E12" s="1">
        <v>282</v>
      </c>
      <c r="F12" s="5">
        <v>620</v>
      </c>
      <c r="G12" s="2">
        <v>726</v>
      </c>
      <c r="H12" s="4">
        <v>1381</v>
      </c>
      <c r="I12" s="2">
        <v>574</v>
      </c>
      <c r="J12" s="1">
        <v>966</v>
      </c>
      <c r="K12" s="4">
        <v>461</v>
      </c>
      <c r="L12" s="5">
        <v>653</v>
      </c>
      <c r="M12" s="4">
        <v>1134</v>
      </c>
      <c r="N12" s="1">
        <v>1404</v>
      </c>
      <c r="O12" s="4">
        <v>778</v>
      </c>
      <c r="P12" s="2">
        <v>634</v>
      </c>
      <c r="Q12" s="1">
        <v>1014</v>
      </c>
      <c r="R12" s="4">
        <v>1311</v>
      </c>
      <c r="S12" s="4">
        <v>739</v>
      </c>
      <c r="T12" s="1">
        <v>1410</v>
      </c>
      <c r="U12" s="2">
        <v>1326</v>
      </c>
      <c r="V12" s="2">
        <v>1396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3">
        <v>7034</v>
      </c>
      <c r="AD12" s="1">
        <v>9775</v>
      </c>
      <c r="AE12" s="1">
        <f t="shared" si="0"/>
        <v>26584</v>
      </c>
    </row>
    <row r="13" spans="2:31" ht="13.5" customHeight="1">
      <c r="B13" s="6" t="s">
        <v>6</v>
      </c>
      <c r="C13" s="1">
        <v>16</v>
      </c>
      <c r="D13" s="5">
        <v>7</v>
      </c>
      <c r="E13" s="1">
        <v>951</v>
      </c>
      <c r="F13" s="5">
        <v>180</v>
      </c>
      <c r="G13" s="2">
        <v>398</v>
      </c>
      <c r="H13" s="1">
        <v>72</v>
      </c>
      <c r="I13" s="2">
        <v>443</v>
      </c>
      <c r="J13" s="1">
        <v>139</v>
      </c>
      <c r="K13" s="4">
        <v>155</v>
      </c>
      <c r="L13" s="5">
        <v>136</v>
      </c>
      <c r="M13" s="4">
        <v>609</v>
      </c>
      <c r="N13" s="1">
        <v>188</v>
      </c>
      <c r="O13" s="4">
        <v>457</v>
      </c>
      <c r="P13" s="2">
        <v>268</v>
      </c>
      <c r="Q13" s="1">
        <v>346</v>
      </c>
      <c r="R13" s="3">
        <v>118</v>
      </c>
      <c r="S13" s="4">
        <v>457</v>
      </c>
      <c r="T13" s="1">
        <v>200</v>
      </c>
      <c r="U13" s="2">
        <v>675</v>
      </c>
      <c r="V13" s="5">
        <v>152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3">
        <v>4491</v>
      </c>
      <c r="AD13" s="1">
        <v>1453</v>
      </c>
      <c r="AE13" s="1">
        <f t="shared" si="0"/>
        <v>7397</v>
      </c>
    </row>
    <row r="14" spans="2:31" ht="13.5" customHeight="1">
      <c r="B14" s="6" t="s">
        <v>7</v>
      </c>
      <c r="C14" s="1">
        <v>9</v>
      </c>
      <c r="D14" s="5">
        <v>4</v>
      </c>
      <c r="E14" s="1">
        <v>1499</v>
      </c>
      <c r="F14" s="2">
        <v>2012</v>
      </c>
      <c r="G14" s="2">
        <v>592</v>
      </c>
      <c r="H14" s="3">
        <v>882</v>
      </c>
      <c r="I14" s="1">
        <v>0</v>
      </c>
      <c r="J14" s="1">
        <v>0</v>
      </c>
      <c r="K14" s="4">
        <v>1409</v>
      </c>
      <c r="L14" s="2">
        <v>1904</v>
      </c>
      <c r="M14" s="4">
        <v>550</v>
      </c>
      <c r="N14" s="1">
        <v>792</v>
      </c>
      <c r="O14" s="1">
        <v>0</v>
      </c>
      <c r="P14" s="1">
        <v>0</v>
      </c>
      <c r="Q14" s="1">
        <v>861</v>
      </c>
      <c r="R14" s="3">
        <v>676</v>
      </c>
      <c r="S14" s="1">
        <v>0</v>
      </c>
      <c r="T14" s="1">
        <v>0</v>
      </c>
      <c r="U14" s="2">
        <v>1452</v>
      </c>
      <c r="V14" s="2">
        <v>1784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3">
        <v>6363</v>
      </c>
      <c r="AD14" s="1">
        <v>8050</v>
      </c>
      <c r="AE14" s="1">
        <f t="shared" si="0"/>
        <v>22463</v>
      </c>
    </row>
    <row r="15" spans="2:31" ht="13.5" customHeight="1">
      <c r="B15" s="6" t="s">
        <v>8</v>
      </c>
      <c r="C15" s="1">
        <v>1</v>
      </c>
      <c r="D15" s="5">
        <v>0</v>
      </c>
      <c r="E15" s="1">
        <v>0</v>
      </c>
      <c r="F15" s="5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125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3">
        <v>125</v>
      </c>
      <c r="AD15" s="1">
        <v>0</v>
      </c>
      <c r="AE15" s="1">
        <f t="shared" si="0"/>
        <v>125</v>
      </c>
    </row>
    <row r="16" spans="2:31" ht="13.5" customHeight="1">
      <c r="B16" s="6" t="s">
        <v>9</v>
      </c>
      <c r="C16" s="1">
        <v>17</v>
      </c>
      <c r="D16" s="5">
        <v>7</v>
      </c>
      <c r="E16" s="1">
        <v>1504</v>
      </c>
      <c r="F16" s="2">
        <v>1631</v>
      </c>
      <c r="G16" s="2">
        <v>1253</v>
      </c>
      <c r="H16" s="4">
        <v>2066</v>
      </c>
      <c r="I16" s="1">
        <v>0</v>
      </c>
      <c r="J16" s="1">
        <v>0</v>
      </c>
      <c r="K16" s="4">
        <v>1396</v>
      </c>
      <c r="L16" s="2">
        <v>2196</v>
      </c>
      <c r="M16" s="4">
        <v>999</v>
      </c>
      <c r="N16" s="1">
        <v>1555</v>
      </c>
      <c r="O16" s="4">
        <v>1174</v>
      </c>
      <c r="P16" s="2">
        <v>1882</v>
      </c>
      <c r="Q16" s="1">
        <v>1537</v>
      </c>
      <c r="R16" s="4">
        <v>1409</v>
      </c>
      <c r="S16" s="4">
        <v>1641</v>
      </c>
      <c r="T16" s="1">
        <v>2016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3">
        <v>9504</v>
      </c>
      <c r="AD16" s="1">
        <v>12755</v>
      </c>
      <c r="AE16" s="1">
        <f t="shared" si="0"/>
        <v>35014</v>
      </c>
    </row>
    <row r="17" spans="2:59" ht="13.5" customHeight="1">
      <c r="B17" s="6" t="s">
        <v>10</v>
      </c>
      <c r="C17" s="1">
        <v>18</v>
      </c>
      <c r="D17" s="5">
        <v>7</v>
      </c>
      <c r="E17" s="1">
        <v>325</v>
      </c>
      <c r="F17" s="5">
        <v>504</v>
      </c>
      <c r="G17" s="2">
        <v>870</v>
      </c>
      <c r="H17" s="3">
        <v>740</v>
      </c>
      <c r="I17" s="2">
        <v>132</v>
      </c>
      <c r="J17" s="1">
        <v>363</v>
      </c>
      <c r="K17" s="4">
        <v>486</v>
      </c>
      <c r="L17" s="5">
        <v>698</v>
      </c>
      <c r="M17" s="4">
        <v>216</v>
      </c>
      <c r="N17" s="1">
        <v>645</v>
      </c>
      <c r="O17" s="4">
        <v>140</v>
      </c>
      <c r="P17" s="2">
        <v>552</v>
      </c>
      <c r="Q17" s="1">
        <v>673</v>
      </c>
      <c r="R17" s="4">
        <v>1372</v>
      </c>
      <c r="S17" s="4">
        <v>516</v>
      </c>
      <c r="T17" s="1">
        <v>1006</v>
      </c>
      <c r="U17" s="2">
        <v>250</v>
      </c>
      <c r="V17" s="5">
        <v>496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3">
        <v>3608</v>
      </c>
      <c r="AD17" s="1">
        <v>6376</v>
      </c>
      <c r="AE17" s="1">
        <f t="shared" si="0"/>
        <v>16360</v>
      </c>
    </row>
    <row r="18" spans="2:59" ht="13.5" customHeight="1">
      <c r="B18" s="6" t="s">
        <v>11</v>
      </c>
      <c r="C18" s="4">
        <v>13</v>
      </c>
      <c r="D18" s="1">
        <v>5</v>
      </c>
      <c r="E18" s="1">
        <v>476</v>
      </c>
      <c r="F18" s="5">
        <v>885</v>
      </c>
      <c r="G18" s="1">
        <v>0</v>
      </c>
      <c r="H18" s="5">
        <v>0</v>
      </c>
      <c r="I18" s="1">
        <v>0</v>
      </c>
      <c r="J18" s="5">
        <v>0</v>
      </c>
      <c r="K18" s="1">
        <v>295</v>
      </c>
      <c r="L18" s="1">
        <v>734</v>
      </c>
      <c r="M18" s="2">
        <v>722</v>
      </c>
      <c r="N18" s="1">
        <v>1665</v>
      </c>
      <c r="O18" s="1">
        <v>776</v>
      </c>
      <c r="P18" s="1">
        <v>1848</v>
      </c>
      <c r="Q18" s="1">
        <v>827</v>
      </c>
      <c r="R18" s="1">
        <v>1823</v>
      </c>
      <c r="S18" s="2">
        <v>957</v>
      </c>
      <c r="T18" s="1">
        <v>2102</v>
      </c>
      <c r="U18" s="2">
        <v>1306</v>
      </c>
      <c r="V18" s="1">
        <v>3012</v>
      </c>
      <c r="W18" s="1">
        <v>0</v>
      </c>
      <c r="X18" s="3">
        <v>0</v>
      </c>
      <c r="Y18" s="1">
        <v>0</v>
      </c>
      <c r="Z18" s="1">
        <v>0</v>
      </c>
      <c r="AA18" s="1">
        <v>0</v>
      </c>
      <c r="AB18" s="1">
        <v>0</v>
      </c>
      <c r="AC18" s="1">
        <v>5359</v>
      </c>
      <c r="AD18" s="1">
        <v>12069</v>
      </c>
      <c r="AE18" s="1">
        <f t="shared" si="0"/>
        <v>29497</v>
      </c>
    </row>
    <row r="19" spans="2:59" ht="13.5" customHeight="1">
      <c r="B19" s="7" t="s">
        <v>12</v>
      </c>
      <c r="C19" s="3">
        <v>5</v>
      </c>
      <c r="D19" s="1">
        <v>2</v>
      </c>
      <c r="E19" s="1">
        <v>0</v>
      </c>
      <c r="F19" s="5">
        <v>0</v>
      </c>
      <c r="G19" s="1">
        <v>677</v>
      </c>
      <c r="H19" s="5">
        <v>741</v>
      </c>
      <c r="I19" s="1">
        <v>0</v>
      </c>
      <c r="J19" s="5">
        <v>0</v>
      </c>
      <c r="K19" s="1">
        <v>660</v>
      </c>
      <c r="L19" s="1">
        <v>772</v>
      </c>
      <c r="M19" s="2">
        <v>444</v>
      </c>
      <c r="N19" s="1">
        <v>760</v>
      </c>
      <c r="O19" s="1">
        <v>0</v>
      </c>
      <c r="P19" s="1">
        <v>0</v>
      </c>
      <c r="Q19" s="1">
        <v>366</v>
      </c>
      <c r="R19" s="1">
        <v>723</v>
      </c>
      <c r="S19" s="5">
        <v>0</v>
      </c>
      <c r="T19" s="1">
        <v>0</v>
      </c>
      <c r="U19" s="2">
        <v>361</v>
      </c>
      <c r="V19" s="1">
        <v>693</v>
      </c>
      <c r="W19" s="1">
        <v>0</v>
      </c>
      <c r="X19" s="3">
        <v>0</v>
      </c>
      <c r="Y19" s="1">
        <v>0</v>
      </c>
      <c r="Z19" s="1">
        <v>0</v>
      </c>
      <c r="AA19" s="1">
        <v>0</v>
      </c>
      <c r="AB19" s="1">
        <v>0</v>
      </c>
      <c r="AC19" s="1">
        <v>2508</v>
      </c>
      <c r="AD19" s="1">
        <v>3689</v>
      </c>
      <c r="AE19" s="1">
        <f t="shared" si="0"/>
        <v>9886</v>
      </c>
    </row>
    <row r="20" spans="2:59" ht="13.5" customHeight="1">
      <c r="B20" s="6" t="s">
        <v>13</v>
      </c>
      <c r="C20" s="4">
        <v>12</v>
      </c>
      <c r="D20" s="1">
        <v>5</v>
      </c>
      <c r="E20" s="2">
        <v>867</v>
      </c>
      <c r="F20" s="1">
        <v>1631</v>
      </c>
      <c r="G20" s="1">
        <v>1165</v>
      </c>
      <c r="H20" s="1">
        <v>1975</v>
      </c>
      <c r="I20" s="1">
        <v>998</v>
      </c>
      <c r="J20" s="1">
        <v>1475</v>
      </c>
      <c r="K20" s="1">
        <v>720</v>
      </c>
      <c r="L20" s="1">
        <v>1449</v>
      </c>
      <c r="M20" s="4">
        <v>349</v>
      </c>
      <c r="N20" s="1">
        <v>802</v>
      </c>
      <c r="O20" s="1">
        <v>0</v>
      </c>
      <c r="P20" s="1">
        <v>0</v>
      </c>
      <c r="Q20" s="1">
        <v>502</v>
      </c>
      <c r="R20" s="1">
        <v>794</v>
      </c>
      <c r="S20" s="1">
        <v>446</v>
      </c>
      <c r="T20" s="1">
        <v>1019</v>
      </c>
      <c r="U20" s="1">
        <v>0</v>
      </c>
      <c r="V20" s="1">
        <v>0</v>
      </c>
      <c r="W20" s="3">
        <v>0</v>
      </c>
      <c r="X20" s="3">
        <v>0</v>
      </c>
      <c r="Y20" s="1">
        <v>0</v>
      </c>
      <c r="Z20" s="1">
        <v>0</v>
      </c>
      <c r="AA20" s="1">
        <v>0</v>
      </c>
      <c r="AB20" s="1">
        <v>0</v>
      </c>
      <c r="AC20" s="1">
        <v>5047</v>
      </c>
      <c r="AD20" s="5">
        <v>9145</v>
      </c>
      <c r="AE20" s="1">
        <f t="shared" si="0"/>
        <v>23337</v>
      </c>
    </row>
    <row r="21" spans="2:59" ht="13.5" customHeight="1">
      <c r="B21" s="6" t="s">
        <v>14</v>
      </c>
      <c r="C21" s="3">
        <v>5</v>
      </c>
      <c r="D21" s="1">
        <v>2</v>
      </c>
      <c r="E21" s="2">
        <v>470</v>
      </c>
      <c r="F21" s="1">
        <v>1124</v>
      </c>
      <c r="G21" s="1">
        <v>0</v>
      </c>
      <c r="H21" s="1">
        <v>0</v>
      </c>
      <c r="I21" s="1">
        <v>499</v>
      </c>
      <c r="J21" s="1">
        <v>752</v>
      </c>
      <c r="K21" s="1">
        <v>344</v>
      </c>
      <c r="L21" s="1">
        <v>839</v>
      </c>
      <c r="M21" s="1">
        <v>0</v>
      </c>
      <c r="N21" s="1">
        <v>0</v>
      </c>
      <c r="O21" s="4">
        <v>458</v>
      </c>
      <c r="P21" s="1">
        <v>1065</v>
      </c>
      <c r="Q21" s="1">
        <v>0</v>
      </c>
      <c r="R21" s="1">
        <v>0</v>
      </c>
      <c r="S21" s="1">
        <v>451</v>
      </c>
      <c r="T21" s="1">
        <v>1073</v>
      </c>
      <c r="U21" s="1">
        <v>0</v>
      </c>
      <c r="V21" s="1">
        <v>0</v>
      </c>
      <c r="W21" s="3">
        <v>0</v>
      </c>
      <c r="X21" s="3">
        <v>0</v>
      </c>
      <c r="Y21" s="1">
        <v>0</v>
      </c>
      <c r="Z21" s="1">
        <v>0</v>
      </c>
      <c r="AA21" s="1">
        <v>0</v>
      </c>
      <c r="AB21" s="1">
        <v>0</v>
      </c>
      <c r="AC21" s="1">
        <v>2222</v>
      </c>
      <c r="AD21" s="5">
        <v>4853</v>
      </c>
      <c r="AE21" s="1">
        <f t="shared" si="0"/>
        <v>11928</v>
      </c>
    </row>
    <row r="22" spans="2:59" ht="13.5" customHeight="1">
      <c r="B22" s="6" t="s">
        <v>15</v>
      </c>
      <c r="C22" s="4">
        <v>21</v>
      </c>
      <c r="D22" s="1">
        <v>9</v>
      </c>
      <c r="E22" s="5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50</v>
      </c>
      <c r="L22" s="1">
        <v>87</v>
      </c>
      <c r="M22" s="4">
        <v>607</v>
      </c>
      <c r="N22" s="1">
        <v>763</v>
      </c>
      <c r="O22" s="4">
        <v>2269</v>
      </c>
      <c r="P22" s="1">
        <v>3337</v>
      </c>
      <c r="Q22" s="1">
        <v>1679</v>
      </c>
      <c r="R22" s="1">
        <v>2525</v>
      </c>
      <c r="S22" s="1">
        <v>1482</v>
      </c>
      <c r="T22" s="1">
        <v>3255</v>
      </c>
      <c r="U22" s="2">
        <v>1662</v>
      </c>
      <c r="V22" s="1">
        <v>2256</v>
      </c>
      <c r="W22" s="3">
        <v>0</v>
      </c>
      <c r="X22" s="3">
        <v>0</v>
      </c>
      <c r="Y22" s="1">
        <v>0</v>
      </c>
      <c r="Z22" s="1">
        <v>0</v>
      </c>
      <c r="AA22" s="1">
        <v>0</v>
      </c>
      <c r="AB22" s="1">
        <v>0</v>
      </c>
      <c r="AC22" s="1">
        <v>7749</v>
      </c>
      <c r="AD22" s="5">
        <v>12223</v>
      </c>
      <c r="AE22" s="1">
        <f t="shared" si="0"/>
        <v>32195</v>
      </c>
      <c r="AY22">
        <v>10145</v>
      </c>
      <c r="AZ22">
        <v>13704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84581</v>
      </c>
    </row>
    <row r="23" spans="2:59">
      <c r="B23" s="8" t="s">
        <v>0</v>
      </c>
      <c r="C23" s="9">
        <f>SUM(C8:C22)</f>
        <v>244</v>
      </c>
      <c r="D23" s="9">
        <f>SUM(D8:D22)</f>
        <v>101</v>
      </c>
      <c r="E23" s="9">
        <f t="shared" ref="E23:AE23" si="1">SUM(E8:E22)</f>
        <v>10402</v>
      </c>
      <c r="F23" s="9">
        <f>SUM(F8:F22)</f>
        <v>13802</v>
      </c>
      <c r="G23" s="9">
        <f t="shared" si="1"/>
        <v>9026</v>
      </c>
      <c r="H23" s="9">
        <f t="shared" si="1"/>
        <v>12494</v>
      </c>
      <c r="I23" s="9">
        <f t="shared" si="1"/>
        <v>7443</v>
      </c>
      <c r="J23" s="9">
        <f>SUM(J8:J22)</f>
        <v>9351</v>
      </c>
      <c r="K23" s="9">
        <f t="shared" si="1"/>
        <v>9017</v>
      </c>
      <c r="L23" s="9">
        <f t="shared" si="1"/>
        <v>14552</v>
      </c>
      <c r="M23" s="9">
        <f t="shared" si="1"/>
        <v>9319</v>
      </c>
      <c r="N23" s="9">
        <f t="shared" si="1"/>
        <v>13965</v>
      </c>
      <c r="O23" s="9">
        <f t="shared" si="1"/>
        <v>7588</v>
      </c>
      <c r="P23" s="9">
        <f t="shared" si="1"/>
        <v>11408</v>
      </c>
      <c r="Q23" s="9">
        <f t="shared" si="1"/>
        <v>10997</v>
      </c>
      <c r="R23" s="9">
        <f t="shared" si="1"/>
        <v>14643</v>
      </c>
      <c r="S23" s="9">
        <f t="shared" si="1"/>
        <v>10644</v>
      </c>
      <c r="T23" s="9">
        <f t="shared" si="1"/>
        <v>15678</v>
      </c>
      <c r="U23" s="9">
        <f t="shared" si="1"/>
        <v>10145</v>
      </c>
      <c r="V23" s="9">
        <f t="shared" si="1"/>
        <v>13704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84581</v>
      </c>
      <c r="AD23" s="9">
        <f t="shared" si="1"/>
        <v>119597</v>
      </c>
      <c r="AE23" s="9">
        <f t="shared" si="1"/>
        <v>323775</v>
      </c>
    </row>
    <row r="26" spans="2:59">
      <c r="C26" s="36" t="s">
        <v>30</v>
      </c>
      <c r="D26" s="37"/>
    </row>
    <row r="27" spans="2:59">
      <c r="B27" s="24" t="s">
        <v>34</v>
      </c>
      <c r="C27" s="24">
        <v>20</v>
      </c>
      <c r="D27" s="25">
        <v>40</v>
      </c>
    </row>
    <row r="28" spans="2:59">
      <c r="B28" s="24" t="s">
        <v>18</v>
      </c>
      <c r="C28" s="26">
        <v>10402</v>
      </c>
      <c r="D28" s="28">
        <v>13802</v>
      </c>
    </row>
    <row r="29" spans="2:59">
      <c r="B29" s="24" t="s">
        <v>19</v>
      </c>
      <c r="C29" s="26">
        <v>9026</v>
      </c>
      <c r="D29" s="28">
        <v>12494</v>
      </c>
    </row>
    <row r="30" spans="2:59">
      <c r="B30" s="24" t="s">
        <v>20</v>
      </c>
      <c r="C30" s="26">
        <v>7443</v>
      </c>
      <c r="D30" s="28">
        <v>9351</v>
      </c>
    </row>
    <row r="31" spans="2:59">
      <c r="B31" s="24" t="s">
        <v>21</v>
      </c>
      <c r="C31" s="26">
        <v>9017</v>
      </c>
      <c r="D31" s="28">
        <v>14552</v>
      </c>
    </row>
    <row r="32" spans="2:59">
      <c r="B32" s="24" t="s">
        <v>22</v>
      </c>
      <c r="C32" s="26">
        <v>9319</v>
      </c>
      <c r="D32" s="28">
        <v>13965</v>
      </c>
    </row>
    <row r="33" spans="2:4">
      <c r="B33" s="24" t="s">
        <v>23</v>
      </c>
      <c r="C33" s="26">
        <v>7588</v>
      </c>
      <c r="D33" s="28">
        <v>11408</v>
      </c>
    </row>
    <row r="34" spans="2:4">
      <c r="B34" s="24" t="s">
        <v>24</v>
      </c>
      <c r="C34" s="26">
        <v>10997</v>
      </c>
      <c r="D34" s="28">
        <v>14643</v>
      </c>
    </row>
    <row r="35" spans="2:4">
      <c r="B35" s="24" t="s">
        <v>25</v>
      </c>
      <c r="C35" s="26">
        <v>10644</v>
      </c>
      <c r="D35" s="28">
        <v>15678</v>
      </c>
    </row>
    <row r="36" spans="2:4">
      <c r="B36" s="24" t="s">
        <v>26</v>
      </c>
      <c r="C36" s="26">
        <v>10145</v>
      </c>
      <c r="D36" s="28">
        <v>13704</v>
      </c>
    </row>
    <row r="37" spans="2:4">
      <c r="B37" s="24" t="s">
        <v>27</v>
      </c>
      <c r="C37" s="27">
        <v>0</v>
      </c>
      <c r="D37" s="28">
        <v>0</v>
      </c>
    </row>
    <row r="38" spans="2:4">
      <c r="B38" s="24" t="s">
        <v>28</v>
      </c>
      <c r="C38" s="27">
        <v>0</v>
      </c>
      <c r="D38" s="28">
        <v>0</v>
      </c>
    </row>
    <row r="39" spans="2:4">
      <c r="B39" s="24" t="s">
        <v>29</v>
      </c>
      <c r="C39" s="27">
        <v>0</v>
      </c>
      <c r="D39" s="28">
        <v>0</v>
      </c>
    </row>
  </sheetData>
  <mergeCells count="16">
    <mergeCell ref="C26:D26"/>
    <mergeCell ref="Y6:Z6"/>
    <mergeCell ref="AA6:AB6"/>
    <mergeCell ref="AC6:AD6"/>
    <mergeCell ref="M6:N6"/>
    <mergeCell ref="O6:P6"/>
    <mergeCell ref="Q6:R6"/>
    <mergeCell ref="S6:T6"/>
    <mergeCell ref="U6:V6"/>
    <mergeCell ref="W6:X6"/>
    <mergeCell ref="K6:L6"/>
    <mergeCell ref="B6:B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ED2C-133B-43EF-A49B-6FD4FEB739AA}">
  <dimension ref="B4:AE23"/>
  <sheetViews>
    <sheetView topLeftCell="A7" workbookViewId="0">
      <selection activeCell="I50" sqref="I50"/>
    </sheetView>
  </sheetViews>
  <sheetFormatPr defaultRowHeight="12.75"/>
  <cols>
    <col min="2" max="2" width="17.83203125" bestFit="1" customWidth="1"/>
    <col min="3" max="3" width="6.33203125" bestFit="1" customWidth="1"/>
    <col min="4" max="4" width="4.6640625" customWidth="1"/>
    <col min="5" max="6" width="7" bestFit="1" customWidth="1"/>
    <col min="7" max="7" width="5.83203125" bestFit="1" customWidth="1"/>
    <col min="8" max="8" width="7" bestFit="1" customWidth="1"/>
    <col min="9" max="11" width="5.83203125" bestFit="1" customWidth="1"/>
    <col min="12" max="12" width="7" bestFit="1" customWidth="1"/>
    <col min="13" max="13" width="5.83203125" bestFit="1" customWidth="1"/>
    <col min="14" max="14" width="7" bestFit="1" customWidth="1"/>
    <col min="15" max="15" width="5.83203125" bestFit="1" customWidth="1"/>
    <col min="16" max="22" width="7" bestFit="1" customWidth="1"/>
    <col min="23" max="24" width="3.6640625" bestFit="1" customWidth="1"/>
    <col min="25" max="28" width="3.5" bestFit="1" customWidth="1"/>
    <col min="29" max="29" width="7" bestFit="1" customWidth="1"/>
    <col min="30" max="30" width="8" customWidth="1"/>
    <col min="31" max="31" width="8.1640625" bestFit="1" customWidth="1"/>
  </cols>
  <sheetData>
    <row r="4" spans="2:31" ht="72" customHeight="1"/>
    <row r="5" spans="2:31" ht="45" customHeight="1"/>
    <row r="6" spans="2:31" ht="15.75" customHeight="1">
      <c r="B6" s="38" t="s">
        <v>16</v>
      </c>
      <c r="C6" s="32" t="s">
        <v>17</v>
      </c>
      <c r="D6" s="33"/>
      <c r="E6" s="34" t="s">
        <v>18</v>
      </c>
      <c r="F6" s="35"/>
      <c r="G6" s="34" t="s">
        <v>19</v>
      </c>
      <c r="H6" s="35"/>
      <c r="I6" s="34" t="s">
        <v>20</v>
      </c>
      <c r="J6" s="35"/>
      <c r="K6" s="38" t="s">
        <v>21</v>
      </c>
      <c r="L6" s="39"/>
      <c r="M6" s="38" t="s">
        <v>22</v>
      </c>
      <c r="N6" s="39"/>
      <c r="O6" s="34" t="s">
        <v>23</v>
      </c>
      <c r="P6" s="35"/>
      <c r="Q6" s="38" t="s">
        <v>24</v>
      </c>
      <c r="R6" s="39"/>
      <c r="S6" s="34" t="s">
        <v>25</v>
      </c>
      <c r="T6" s="35"/>
      <c r="U6" s="32" t="s">
        <v>26</v>
      </c>
      <c r="V6" s="33"/>
      <c r="W6" s="34" t="s">
        <v>27</v>
      </c>
      <c r="X6" s="35"/>
      <c r="Y6" s="32" t="s">
        <v>28</v>
      </c>
      <c r="Z6" s="33"/>
      <c r="AA6" s="32" t="s">
        <v>29</v>
      </c>
      <c r="AB6" s="33"/>
      <c r="AC6" s="36" t="s">
        <v>30</v>
      </c>
      <c r="AD6" s="37"/>
      <c r="AE6" s="10"/>
    </row>
    <row r="7" spans="2:31" ht="14.45" customHeight="1">
      <c r="B7" s="40"/>
      <c r="C7" s="10" t="s">
        <v>32</v>
      </c>
      <c r="D7" s="11" t="s">
        <v>31</v>
      </c>
      <c r="E7" s="12">
        <v>20</v>
      </c>
      <c r="F7" s="13">
        <v>40</v>
      </c>
      <c r="G7" s="14">
        <v>20</v>
      </c>
      <c r="H7" s="15">
        <v>40</v>
      </c>
      <c r="I7" s="14">
        <v>20</v>
      </c>
      <c r="J7" s="12">
        <v>40</v>
      </c>
      <c r="K7" s="16">
        <v>20</v>
      </c>
      <c r="L7" s="14">
        <v>40</v>
      </c>
      <c r="M7" s="16">
        <v>20</v>
      </c>
      <c r="N7" s="12">
        <v>40</v>
      </c>
      <c r="O7" s="16">
        <v>20</v>
      </c>
      <c r="P7" s="14">
        <v>40</v>
      </c>
      <c r="Q7" s="12">
        <v>20</v>
      </c>
      <c r="R7" s="15">
        <v>40</v>
      </c>
      <c r="S7" s="16">
        <v>20</v>
      </c>
      <c r="T7" s="12">
        <v>40</v>
      </c>
      <c r="U7" s="14">
        <v>20</v>
      </c>
      <c r="V7" s="13">
        <v>40</v>
      </c>
      <c r="W7" s="12">
        <v>20</v>
      </c>
      <c r="X7" s="12">
        <v>40</v>
      </c>
      <c r="Y7" s="12">
        <v>20</v>
      </c>
      <c r="Z7" s="12">
        <v>40</v>
      </c>
      <c r="AA7" s="12">
        <v>20</v>
      </c>
      <c r="AB7" s="12">
        <v>40</v>
      </c>
      <c r="AC7" s="15">
        <v>20</v>
      </c>
      <c r="AD7" s="12">
        <v>40</v>
      </c>
      <c r="AE7" s="10" t="s">
        <v>33</v>
      </c>
    </row>
    <row r="8" spans="2:31" ht="14.85" customHeight="1">
      <c r="B8" s="17" t="s">
        <v>1</v>
      </c>
      <c r="C8" s="1">
        <v>36</v>
      </c>
      <c r="D8" s="2">
        <v>15</v>
      </c>
      <c r="E8" s="1">
        <v>1117</v>
      </c>
      <c r="F8" s="2">
        <v>1238</v>
      </c>
      <c r="G8" s="2">
        <v>290</v>
      </c>
      <c r="H8" s="3">
        <v>263</v>
      </c>
      <c r="I8" s="2">
        <v>975</v>
      </c>
      <c r="J8" s="1">
        <v>1566</v>
      </c>
      <c r="K8" s="4">
        <v>591</v>
      </c>
      <c r="L8" s="5">
        <v>700</v>
      </c>
      <c r="M8" s="4">
        <v>910</v>
      </c>
      <c r="N8" s="1">
        <v>1737</v>
      </c>
      <c r="O8" s="4">
        <v>542</v>
      </c>
      <c r="P8" s="2">
        <v>808</v>
      </c>
      <c r="Q8" s="1">
        <v>1337</v>
      </c>
      <c r="R8" s="4">
        <v>1981</v>
      </c>
      <c r="S8" s="4">
        <v>1876</v>
      </c>
      <c r="T8" s="1">
        <v>1897</v>
      </c>
      <c r="U8" s="2">
        <v>1383</v>
      </c>
      <c r="V8" s="2">
        <v>2238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9">
        <v>9021</v>
      </c>
      <c r="AD8" s="22">
        <v>12428</v>
      </c>
      <c r="AE8" s="1">
        <f>AD8*2+AC8</f>
        <v>33877</v>
      </c>
    </row>
    <row r="9" spans="2:31" ht="13.5" customHeight="1">
      <c r="B9" s="17" t="s">
        <v>2</v>
      </c>
      <c r="C9" s="1">
        <v>3</v>
      </c>
      <c r="D9" s="5">
        <v>1</v>
      </c>
      <c r="E9" s="1">
        <v>0</v>
      </c>
      <c r="F9" s="5">
        <v>0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0</v>
      </c>
      <c r="Q9" s="1">
        <v>6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20">
        <v>11</v>
      </c>
      <c r="AD9" s="22">
        <v>0</v>
      </c>
      <c r="AE9" s="1">
        <f t="shared" ref="AE9:AE22" si="0">AD9*2+AC9</f>
        <v>11</v>
      </c>
    </row>
    <row r="10" spans="2:31" ht="13.5" customHeight="1">
      <c r="B10" s="17" t="s">
        <v>3</v>
      </c>
      <c r="C10" s="1">
        <v>36</v>
      </c>
      <c r="D10" s="2">
        <v>15</v>
      </c>
      <c r="E10" s="1">
        <v>1676</v>
      </c>
      <c r="F10" s="2">
        <v>2947</v>
      </c>
      <c r="G10" s="2">
        <v>1592</v>
      </c>
      <c r="H10" s="4">
        <v>3010</v>
      </c>
      <c r="I10" s="2">
        <v>1938</v>
      </c>
      <c r="J10" s="1">
        <v>3004</v>
      </c>
      <c r="K10" s="4">
        <v>1340</v>
      </c>
      <c r="L10" s="2">
        <v>3095</v>
      </c>
      <c r="M10" s="4">
        <v>831</v>
      </c>
      <c r="N10" s="1">
        <v>2083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9">
        <v>7377</v>
      </c>
      <c r="AD10" s="22">
        <v>14139</v>
      </c>
      <c r="AE10" s="1">
        <f t="shared" si="0"/>
        <v>35655</v>
      </c>
    </row>
    <row r="11" spans="2:31" ht="13.5" customHeight="1">
      <c r="B11" s="17" t="s">
        <v>4</v>
      </c>
      <c r="C11" s="1">
        <v>36</v>
      </c>
      <c r="D11" s="2">
        <v>15</v>
      </c>
      <c r="E11" s="1">
        <v>1235</v>
      </c>
      <c r="F11" s="2">
        <v>1030</v>
      </c>
      <c r="G11" s="2">
        <v>1460</v>
      </c>
      <c r="H11" s="4">
        <v>1364</v>
      </c>
      <c r="I11" s="2">
        <v>1884</v>
      </c>
      <c r="J11" s="1">
        <v>1086</v>
      </c>
      <c r="K11" s="4">
        <v>1110</v>
      </c>
      <c r="L11" s="2">
        <v>1289</v>
      </c>
      <c r="M11" s="4">
        <v>1948</v>
      </c>
      <c r="N11" s="1">
        <v>1571</v>
      </c>
      <c r="O11" s="4">
        <v>867</v>
      </c>
      <c r="P11" s="2">
        <v>1014</v>
      </c>
      <c r="Q11" s="1">
        <v>1849</v>
      </c>
      <c r="R11" s="4">
        <v>1911</v>
      </c>
      <c r="S11" s="4">
        <v>2079</v>
      </c>
      <c r="T11" s="1">
        <v>1700</v>
      </c>
      <c r="U11" s="2">
        <v>1730</v>
      </c>
      <c r="V11" s="2">
        <v>1677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21">
        <v>14162</v>
      </c>
      <c r="AD11" s="22">
        <v>12642</v>
      </c>
      <c r="AE11" s="1">
        <f t="shared" si="0"/>
        <v>39446</v>
      </c>
    </row>
    <row r="12" spans="2:31" ht="13.5" customHeight="1">
      <c r="B12" s="17" t="s">
        <v>5</v>
      </c>
      <c r="C12" s="1">
        <v>16</v>
      </c>
      <c r="D12" s="5">
        <v>7</v>
      </c>
      <c r="E12" s="1">
        <v>282</v>
      </c>
      <c r="F12" s="5">
        <v>620</v>
      </c>
      <c r="G12" s="2">
        <v>726</v>
      </c>
      <c r="H12" s="4">
        <v>1381</v>
      </c>
      <c r="I12" s="2">
        <v>574</v>
      </c>
      <c r="J12" s="1">
        <v>966</v>
      </c>
      <c r="K12" s="4">
        <v>461</v>
      </c>
      <c r="L12" s="5">
        <v>653</v>
      </c>
      <c r="M12" s="4">
        <v>1134</v>
      </c>
      <c r="N12" s="1">
        <v>1404</v>
      </c>
      <c r="O12" s="4">
        <v>778</v>
      </c>
      <c r="P12" s="2">
        <v>634</v>
      </c>
      <c r="Q12" s="1">
        <v>1014</v>
      </c>
      <c r="R12" s="4">
        <v>1311</v>
      </c>
      <c r="S12" s="4">
        <v>739</v>
      </c>
      <c r="T12" s="1">
        <v>1410</v>
      </c>
      <c r="U12" s="2">
        <v>1326</v>
      </c>
      <c r="V12" s="2">
        <v>1396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9">
        <v>7034</v>
      </c>
      <c r="AD12" s="22">
        <v>9775</v>
      </c>
      <c r="AE12" s="1">
        <f t="shared" si="0"/>
        <v>26584</v>
      </c>
    </row>
    <row r="13" spans="2:31" ht="13.5" customHeight="1">
      <c r="B13" s="17" t="s">
        <v>6</v>
      </c>
      <c r="C13" s="1">
        <v>16</v>
      </c>
      <c r="D13" s="5">
        <v>7</v>
      </c>
      <c r="E13" s="1">
        <v>951</v>
      </c>
      <c r="F13" s="5">
        <v>180</v>
      </c>
      <c r="G13" s="2">
        <v>398</v>
      </c>
      <c r="H13" s="1">
        <v>72</v>
      </c>
      <c r="I13" s="2">
        <v>443</v>
      </c>
      <c r="J13" s="1">
        <v>139</v>
      </c>
      <c r="K13" s="4">
        <v>155</v>
      </c>
      <c r="L13" s="5">
        <v>136</v>
      </c>
      <c r="M13" s="4">
        <v>609</v>
      </c>
      <c r="N13" s="1">
        <v>188</v>
      </c>
      <c r="O13" s="4">
        <v>457</v>
      </c>
      <c r="P13" s="2">
        <v>268</v>
      </c>
      <c r="Q13" s="1">
        <v>346</v>
      </c>
      <c r="R13" s="3">
        <v>118</v>
      </c>
      <c r="S13" s="4">
        <v>457</v>
      </c>
      <c r="T13" s="1">
        <v>200</v>
      </c>
      <c r="U13" s="2">
        <v>675</v>
      </c>
      <c r="V13" s="5">
        <v>152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9">
        <v>4491</v>
      </c>
      <c r="AD13" s="22">
        <v>1453</v>
      </c>
      <c r="AE13" s="1">
        <f t="shared" si="0"/>
        <v>7397</v>
      </c>
    </row>
    <row r="14" spans="2:31" ht="13.5" customHeight="1">
      <c r="B14" s="17" t="s">
        <v>7</v>
      </c>
      <c r="C14" s="1">
        <v>9</v>
      </c>
      <c r="D14" s="5">
        <v>4</v>
      </c>
      <c r="E14" s="1">
        <v>1499</v>
      </c>
      <c r="F14" s="2">
        <v>2012</v>
      </c>
      <c r="G14" s="2">
        <v>592</v>
      </c>
      <c r="H14" s="3">
        <v>882</v>
      </c>
      <c r="I14" s="1">
        <v>0</v>
      </c>
      <c r="J14" s="1">
        <v>0</v>
      </c>
      <c r="K14" s="4">
        <v>1409</v>
      </c>
      <c r="L14" s="2">
        <v>1904</v>
      </c>
      <c r="M14" s="4">
        <v>550</v>
      </c>
      <c r="N14" s="1">
        <v>792</v>
      </c>
      <c r="O14" s="1">
        <v>0</v>
      </c>
      <c r="P14" s="1">
        <v>0</v>
      </c>
      <c r="Q14" s="1">
        <v>861</v>
      </c>
      <c r="R14" s="3">
        <v>676</v>
      </c>
      <c r="S14" s="1">
        <v>0</v>
      </c>
      <c r="T14" s="1">
        <v>0</v>
      </c>
      <c r="U14" s="2">
        <v>1452</v>
      </c>
      <c r="V14" s="2">
        <v>1784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9">
        <v>6363</v>
      </c>
      <c r="AD14" s="22">
        <v>8050</v>
      </c>
      <c r="AE14" s="1">
        <f t="shared" si="0"/>
        <v>22463</v>
      </c>
    </row>
    <row r="15" spans="2:31" ht="13.5" customHeight="1">
      <c r="B15" s="17" t="s">
        <v>8</v>
      </c>
      <c r="C15" s="1">
        <v>1</v>
      </c>
      <c r="D15" s="5">
        <v>0</v>
      </c>
      <c r="E15" s="1">
        <v>0</v>
      </c>
      <c r="F15" s="5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125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9">
        <v>125</v>
      </c>
      <c r="AD15" s="22">
        <v>0</v>
      </c>
      <c r="AE15" s="1">
        <f t="shared" si="0"/>
        <v>125</v>
      </c>
    </row>
    <row r="16" spans="2:31" ht="13.5" customHeight="1">
      <c r="B16" s="17" t="s">
        <v>9</v>
      </c>
      <c r="C16" s="1">
        <v>17</v>
      </c>
      <c r="D16" s="5">
        <v>7</v>
      </c>
      <c r="E16" s="1">
        <v>1504</v>
      </c>
      <c r="F16" s="2">
        <v>1631</v>
      </c>
      <c r="G16" s="2">
        <v>1253</v>
      </c>
      <c r="H16" s="4">
        <v>2066</v>
      </c>
      <c r="I16" s="1">
        <v>0</v>
      </c>
      <c r="J16" s="1">
        <v>0</v>
      </c>
      <c r="K16" s="4">
        <v>1396</v>
      </c>
      <c r="L16" s="2">
        <v>2196</v>
      </c>
      <c r="M16" s="4">
        <v>999</v>
      </c>
      <c r="N16" s="1">
        <v>1555</v>
      </c>
      <c r="O16" s="4">
        <v>1174</v>
      </c>
      <c r="P16" s="2">
        <v>1882</v>
      </c>
      <c r="Q16" s="1">
        <v>1537</v>
      </c>
      <c r="R16" s="4">
        <v>1409</v>
      </c>
      <c r="S16" s="4">
        <v>1641</v>
      </c>
      <c r="T16" s="1">
        <v>2016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9">
        <v>9504</v>
      </c>
      <c r="AD16" s="22">
        <v>12755</v>
      </c>
      <c r="AE16" s="1">
        <f t="shared" si="0"/>
        <v>35014</v>
      </c>
    </row>
    <row r="17" spans="2:31" ht="13.5" customHeight="1">
      <c r="B17" s="17" t="s">
        <v>10</v>
      </c>
      <c r="C17" s="1">
        <v>18</v>
      </c>
      <c r="D17" s="5">
        <v>7</v>
      </c>
      <c r="E17" s="1">
        <v>325</v>
      </c>
      <c r="F17" s="5">
        <v>504</v>
      </c>
      <c r="G17" s="2">
        <v>870</v>
      </c>
      <c r="H17" s="3">
        <v>740</v>
      </c>
      <c r="I17" s="2">
        <v>132</v>
      </c>
      <c r="J17" s="1">
        <v>363</v>
      </c>
      <c r="K17" s="4">
        <v>486</v>
      </c>
      <c r="L17" s="5">
        <v>698</v>
      </c>
      <c r="M17" s="4">
        <v>216</v>
      </c>
      <c r="N17" s="1">
        <v>645</v>
      </c>
      <c r="O17" s="4">
        <v>140</v>
      </c>
      <c r="P17" s="2">
        <v>552</v>
      </c>
      <c r="Q17" s="1">
        <v>673</v>
      </c>
      <c r="R17" s="4">
        <v>1372</v>
      </c>
      <c r="S17" s="4">
        <v>516</v>
      </c>
      <c r="T17" s="1">
        <v>1006</v>
      </c>
      <c r="U17" s="2">
        <v>250</v>
      </c>
      <c r="V17" s="5">
        <v>496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9">
        <v>3608</v>
      </c>
      <c r="AD17" s="22">
        <v>6376</v>
      </c>
      <c r="AE17" s="1">
        <f t="shared" si="0"/>
        <v>16360</v>
      </c>
    </row>
    <row r="18" spans="2:31" ht="13.5" customHeight="1">
      <c r="B18" s="17" t="s">
        <v>11</v>
      </c>
      <c r="C18" s="4">
        <v>13</v>
      </c>
      <c r="D18" s="1">
        <v>5</v>
      </c>
      <c r="E18" s="1">
        <v>476</v>
      </c>
      <c r="F18" s="5">
        <v>885</v>
      </c>
      <c r="G18" s="1">
        <v>0</v>
      </c>
      <c r="H18" s="5">
        <v>0</v>
      </c>
      <c r="I18" s="1">
        <v>0</v>
      </c>
      <c r="J18" s="5">
        <v>0</v>
      </c>
      <c r="K18" s="1">
        <v>295</v>
      </c>
      <c r="L18" s="1">
        <v>734</v>
      </c>
      <c r="M18" s="2">
        <v>722</v>
      </c>
      <c r="N18" s="1">
        <v>1665</v>
      </c>
      <c r="O18" s="1">
        <v>776</v>
      </c>
      <c r="P18" s="1">
        <v>1848</v>
      </c>
      <c r="Q18" s="1">
        <v>827</v>
      </c>
      <c r="R18" s="1">
        <v>1823</v>
      </c>
      <c r="S18" s="2">
        <v>957</v>
      </c>
      <c r="T18" s="1">
        <v>2102</v>
      </c>
      <c r="U18" s="2">
        <v>1306</v>
      </c>
      <c r="V18" s="1">
        <v>3012</v>
      </c>
      <c r="W18" s="1">
        <v>0</v>
      </c>
      <c r="X18" s="3">
        <v>0</v>
      </c>
      <c r="Y18" s="1">
        <v>0</v>
      </c>
      <c r="Z18" s="1">
        <v>0</v>
      </c>
      <c r="AA18" s="1">
        <v>0</v>
      </c>
      <c r="AB18" s="1">
        <v>0</v>
      </c>
      <c r="AC18" s="20">
        <v>5359</v>
      </c>
      <c r="AD18" s="22">
        <v>12069</v>
      </c>
      <c r="AE18" s="1">
        <f t="shared" si="0"/>
        <v>29497</v>
      </c>
    </row>
    <row r="19" spans="2:31" ht="13.5" customHeight="1">
      <c r="B19" s="18" t="s">
        <v>12</v>
      </c>
      <c r="C19" s="3">
        <v>5</v>
      </c>
      <c r="D19" s="1">
        <v>2</v>
      </c>
      <c r="E19" s="1">
        <v>0</v>
      </c>
      <c r="F19" s="5">
        <v>0</v>
      </c>
      <c r="G19" s="1">
        <v>677</v>
      </c>
      <c r="H19" s="5">
        <v>741</v>
      </c>
      <c r="I19" s="1">
        <v>0</v>
      </c>
      <c r="J19" s="5">
        <v>0</v>
      </c>
      <c r="K19" s="1">
        <v>660</v>
      </c>
      <c r="L19" s="1">
        <v>772</v>
      </c>
      <c r="M19" s="2">
        <v>444</v>
      </c>
      <c r="N19" s="1">
        <v>760</v>
      </c>
      <c r="O19" s="1">
        <v>0</v>
      </c>
      <c r="P19" s="1">
        <v>0</v>
      </c>
      <c r="Q19" s="1">
        <v>366</v>
      </c>
      <c r="R19" s="1">
        <v>723</v>
      </c>
      <c r="S19" s="5">
        <v>0</v>
      </c>
      <c r="T19" s="1">
        <v>0</v>
      </c>
      <c r="U19" s="2">
        <v>361</v>
      </c>
      <c r="V19" s="1">
        <v>693</v>
      </c>
      <c r="W19" s="1">
        <v>0</v>
      </c>
      <c r="X19" s="3">
        <v>0</v>
      </c>
      <c r="Y19" s="1">
        <v>0</v>
      </c>
      <c r="Z19" s="1">
        <v>0</v>
      </c>
      <c r="AA19" s="1">
        <v>0</v>
      </c>
      <c r="AB19" s="1">
        <v>0</v>
      </c>
      <c r="AC19" s="20">
        <v>2508</v>
      </c>
      <c r="AD19" s="22">
        <v>3689</v>
      </c>
      <c r="AE19" s="1">
        <f t="shared" si="0"/>
        <v>9886</v>
      </c>
    </row>
    <row r="20" spans="2:31" ht="13.5" customHeight="1">
      <c r="B20" s="17" t="s">
        <v>13</v>
      </c>
      <c r="C20" s="4">
        <v>12</v>
      </c>
      <c r="D20" s="1">
        <v>5</v>
      </c>
      <c r="E20" s="2">
        <v>867</v>
      </c>
      <c r="F20" s="1">
        <v>1631</v>
      </c>
      <c r="G20" s="1">
        <v>1165</v>
      </c>
      <c r="H20" s="1">
        <v>1975</v>
      </c>
      <c r="I20" s="1">
        <v>998</v>
      </c>
      <c r="J20" s="1">
        <v>1475</v>
      </c>
      <c r="K20" s="1">
        <v>720</v>
      </c>
      <c r="L20" s="1">
        <v>1449</v>
      </c>
      <c r="M20" s="4">
        <v>349</v>
      </c>
      <c r="N20" s="1">
        <v>802</v>
      </c>
      <c r="O20" s="1">
        <v>0</v>
      </c>
      <c r="P20" s="1">
        <v>0</v>
      </c>
      <c r="Q20" s="1">
        <v>502</v>
      </c>
      <c r="R20" s="1">
        <v>794</v>
      </c>
      <c r="S20" s="1">
        <v>446</v>
      </c>
      <c r="T20" s="1">
        <v>1019</v>
      </c>
      <c r="U20" s="1">
        <v>0</v>
      </c>
      <c r="V20" s="1">
        <v>0</v>
      </c>
      <c r="W20" s="3">
        <v>0</v>
      </c>
      <c r="X20" s="3">
        <v>0</v>
      </c>
      <c r="Y20" s="1">
        <v>0</v>
      </c>
      <c r="Z20" s="1">
        <v>0</v>
      </c>
      <c r="AA20" s="1">
        <v>0</v>
      </c>
      <c r="AB20" s="1">
        <v>0</v>
      </c>
      <c r="AC20" s="20">
        <v>5047</v>
      </c>
      <c r="AD20" s="23">
        <v>9145</v>
      </c>
      <c r="AE20" s="1">
        <f t="shared" si="0"/>
        <v>23337</v>
      </c>
    </row>
    <row r="21" spans="2:31" ht="13.5" customHeight="1">
      <c r="B21" s="17" t="s">
        <v>14</v>
      </c>
      <c r="C21" s="3">
        <v>5</v>
      </c>
      <c r="D21" s="1">
        <v>2</v>
      </c>
      <c r="E21" s="2">
        <v>470</v>
      </c>
      <c r="F21" s="1">
        <v>1124</v>
      </c>
      <c r="G21" s="1">
        <v>0</v>
      </c>
      <c r="H21" s="1">
        <v>0</v>
      </c>
      <c r="I21" s="1">
        <v>499</v>
      </c>
      <c r="J21" s="1">
        <v>752</v>
      </c>
      <c r="K21" s="1">
        <v>344</v>
      </c>
      <c r="L21" s="1">
        <v>839</v>
      </c>
      <c r="M21" s="1">
        <v>0</v>
      </c>
      <c r="N21" s="1">
        <v>0</v>
      </c>
      <c r="O21" s="4">
        <v>458</v>
      </c>
      <c r="P21" s="1">
        <v>1065</v>
      </c>
      <c r="Q21" s="1">
        <v>0</v>
      </c>
      <c r="R21" s="1">
        <v>0</v>
      </c>
      <c r="S21" s="1">
        <v>451</v>
      </c>
      <c r="T21" s="1">
        <v>1073</v>
      </c>
      <c r="U21" s="1">
        <v>0</v>
      </c>
      <c r="V21" s="1">
        <v>0</v>
      </c>
      <c r="W21" s="3">
        <v>0</v>
      </c>
      <c r="X21" s="3">
        <v>0</v>
      </c>
      <c r="Y21" s="1">
        <v>0</v>
      </c>
      <c r="Z21" s="1">
        <v>0</v>
      </c>
      <c r="AA21" s="1">
        <v>0</v>
      </c>
      <c r="AB21" s="1">
        <v>0</v>
      </c>
      <c r="AC21" s="20">
        <v>2222</v>
      </c>
      <c r="AD21" s="23">
        <v>4853</v>
      </c>
      <c r="AE21" s="1">
        <f t="shared" si="0"/>
        <v>11928</v>
      </c>
    </row>
    <row r="22" spans="2:31" ht="13.5" customHeight="1">
      <c r="B22" s="17" t="s">
        <v>15</v>
      </c>
      <c r="C22" s="4">
        <v>21</v>
      </c>
      <c r="D22" s="1">
        <v>9</v>
      </c>
      <c r="E22" s="5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50</v>
      </c>
      <c r="L22" s="1">
        <v>87</v>
      </c>
      <c r="M22" s="4">
        <v>607</v>
      </c>
      <c r="N22" s="1">
        <v>763</v>
      </c>
      <c r="O22" s="4">
        <v>2269</v>
      </c>
      <c r="P22" s="1">
        <v>3337</v>
      </c>
      <c r="Q22" s="1">
        <v>1679</v>
      </c>
      <c r="R22" s="1">
        <v>2525</v>
      </c>
      <c r="S22" s="1">
        <v>1482</v>
      </c>
      <c r="T22" s="1">
        <v>3255</v>
      </c>
      <c r="U22" s="2">
        <v>1662</v>
      </c>
      <c r="V22" s="1">
        <v>2256</v>
      </c>
      <c r="W22" s="3">
        <v>0</v>
      </c>
      <c r="X22" s="3">
        <v>0</v>
      </c>
      <c r="Y22" s="1">
        <v>0</v>
      </c>
      <c r="Z22" s="1">
        <v>0</v>
      </c>
      <c r="AA22" s="1">
        <v>0</v>
      </c>
      <c r="AB22" s="1">
        <v>0</v>
      </c>
      <c r="AC22" s="20">
        <v>7749</v>
      </c>
      <c r="AD22" s="23">
        <v>12223</v>
      </c>
      <c r="AE22" s="1">
        <f t="shared" si="0"/>
        <v>32195</v>
      </c>
    </row>
    <row r="23" spans="2:31">
      <c r="B23" s="8" t="s">
        <v>0</v>
      </c>
      <c r="C23" s="9">
        <f>SUM(C8:C22)</f>
        <v>244</v>
      </c>
      <c r="D23" s="9">
        <f>SUM(D8:D22)</f>
        <v>101</v>
      </c>
      <c r="E23" s="9">
        <f t="shared" ref="E23:AE23" si="1">SUM(E8:E22)</f>
        <v>10402</v>
      </c>
      <c r="F23" s="9">
        <f>SUM(F8:F22)</f>
        <v>13802</v>
      </c>
      <c r="G23" s="9">
        <f t="shared" si="1"/>
        <v>9026</v>
      </c>
      <c r="H23" s="9">
        <f t="shared" si="1"/>
        <v>12494</v>
      </c>
      <c r="I23" s="9">
        <f t="shared" si="1"/>
        <v>7443</v>
      </c>
      <c r="J23" s="9">
        <f>SUM(J8:J22)</f>
        <v>9351</v>
      </c>
      <c r="K23" s="9">
        <f t="shared" si="1"/>
        <v>9017</v>
      </c>
      <c r="L23" s="9">
        <f t="shared" si="1"/>
        <v>14552</v>
      </c>
      <c r="M23" s="9">
        <f t="shared" si="1"/>
        <v>9319</v>
      </c>
      <c r="N23" s="9">
        <f t="shared" si="1"/>
        <v>13965</v>
      </c>
      <c r="O23" s="9">
        <f t="shared" si="1"/>
        <v>7588</v>
      </c>
      <c r="P23" s="9">
        <f t="shared" si="1"/>
        <v>11408</v>
      </c>
      <c r="Q23" s="9">
        <f t="shared" si="1"/>
        <v>10997</v>
      </c>
      <c r="R23" s="9">
        <f t="shared" si="1"/>
        <v>14643</v>
      </c>
      <c r="S23" s="9">
        <f t="shared" si="1"/>
        <v>10644</v>
      </c>
      <c r="T23" s="9">
        <f t="shared" si="1"/>
        <v>15678</v>
      </c>
      <c r="U23" s="9">
        <f t="shared" si="1"/>
        <v>10145</v>
      </c>
      <c r="V23" s="9">
        <f t="shared" si="1"/>
        <v>13704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84581</v>
      </c>
      <c r="AD23" s="9">
        <f t="shared" si="1"/>
        <v>119597</v>
      </c>
      <c r="AE23" s="9">
        <f t="shared" si="1"/>
        <v>323775</v>
      </c>
    </row>
  </sheetData>
  <mergeCells count="15">
    <mergeCell ref="W6:X6"/>
    <mergeCell ref="Y6:Z6"/>
    <mergeCell ref="AA6:AB6"/>
    <mergeCell ref="AC6:AD6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E8C0-68A8-4EAD-8E29-625DB6069126}">
  <dimension ref="B4:AE23"/>
  <sheetViews>
    <sheetView tabSelected="1" topLeftCell="A7" workbookViewId="0">
      <selection activeCell="AJ15" sqref="AJ15"/>
    </sheetView>
  </sheetViews>
  <sheetFormatPr defaultRowHeight="12.75"/>
  <cols>
    <col min="2" max="2" width="17.83203125" bestFit="1" customWidth="1"/>
    <col min="3" max="3" width="6.33203125" bestFit="1" customWidth="1"/>
    <col min="4" max="4" width="4.6640625" customWidth="1"/>
    <col min="5" max="6" width="7" bestFit="1" customWidth="1"/>
    <col min="7" max="7" width="5.83203125" bestFit="1" customWidth="1"/>
    <col min="8" max="8" width="7" bestFit="1" customWidth="1"/>
    <col min="9" max="11" width="5.83203125" bestFit="1" customWidth="1"/>
    <col min="12" max="12" width="7" bestFit="1" customWidth="1"/>
    <col min="13" max="13" width="5.83203125" bestFit="1" customWidth="1"/>
    <col min="14" max="14" width="7" bestFit="1" customWidth="1"/>
    <col min="15" max="15" width="5.83203125" bestFit="1" customWidth="1"/>
    <col min="16" max="22" width="7" bestFit="1" customWidth="1"/>
    <col min="23" max="24" width="3.6640625" bestFit="1" customWidth="1"/>
    <col min="25" max="26" width="3.5" bestFit="1" customWidth="1"/>
    <col min="27" max="27" width="4.6640625" customWidth="1"/>
    <col min="28" max="28" width="3.5" bestFit="1" customWidth="1"/>
    <col min="29" max="29" width="7" bestFit="1" customWidth="1"/>
    <col min="30" max="30" width="8" customWidth="1"/>
    <col min="31" max="31" width="11.33203125" customWidth="1"/>
  </cols>
  <sheetData>
    <row r="4" spans="2:31" ht="72" customHeight="1"/>
    <row r="5" spans="2:31" ht="29.25" customHeight="1"/>
    <row r="6" spans="2:31" ht="15.75" customHeight="1">
      <c r="B6" s="38" t="s">
        <v>16</v>
      </c>
      <c r="C6" s="32" t="s">
        <v>17</v>
      </c>
      <c r="D6" s="33"/>
      <c r="E6" s="34" t="s">
        <v>18</v>
      </c>
      <c r="F6" s="35"/>
      <c r="G6" s="34" t="s">
        <v>19</v>
      </c>
      <c r="H6" s="35"/>
      <c r="I6" s="34" t="s">
        <v>20</v>
      </c>
      <c r="J6" s="35"/>
      <c r="K6" s="38" t="s">
        <v>21</v>
      </c>
      <c r="L6" s="39"/>
      <c r="M6" s="38" t="s">
        <v>22</v>
      </c>
      <c r="N6" s="39"/>
      <c r="O6" s="34" t="s">
        <v>23</v>
      </c>
      <c r="P6" s="35"/>
      <c r="Q6" s="38" t="s">
        <v>24</v>
      </c>
      <c r="R6" s="39"/>
      <c r="S6" s="34" t="s">
        <v>25</v>
      </c>
      <c r="T6" s="35"/>
      <c r="U6" s="32" t="s">
        <v>26</v>
      </c>
      <c r="V6" s="33"/>
      <c r="W6" s="34" t="s">
        <v>27</v>
      </c>
      <c r="X6" s="35"/>
      <c r="Y6" s="32" t="s">
        <v>28</v>
      </c>
      <c r="Z6" s="33"/>
      <c r="AA6" s="32" t="s">
        <v>29</v>
      </c>
      <c r="AB6" s="33"/>
      <c r="AC6" s="36" t="s">
        <v>30</v>
      </c>
      <c r="AD6" s="37"/>
      <c r="AE6" s="10"/>
    </row>
    <row r="7" spans="2:31" ht="14.45" customHeight="1">
      <c r="B7" s="40"/>
      <c r="C7" s="10" t="s">
        <v>32</v>
      </c>
      <c r="D7" s="11" t="s">
        <v>31</v>
      </c>
      <c r="E7" s="12">
        <v>20</v>
      </c>
      <c r="F7" s="13">
        <v>40</v>
      </c>
      <c r="G7" s="14">
        <v>20</v>
      </c>
      <c r="H7" s="15">
        <v>40</v>
      </c>
      <c r="I7" s="14">
        <v>20</v>
      </c>
      <c r="J7" s="12">
        <v>40</v>
      </c>
      <c r="K7" s="16">
        <v>20</v>
      </c>
      <c r="L7" s="14">
        <v>40</v>
      </c>
      <c r="M7" s="16">
        <v>20</v>
      </c>
      <c r="N7" s="12">
        <v>40</v>
      </c>
      <c r="O7" s="16">
        <v>20</v>
      </c>
      <c r="P7" s="14">
        <v>40</v>
      </c>
      <c r="Q7" s="12">
        <v>20</v>
      </c>
      <c r="R7" s="15">
        <v>40</v>
      </c>
      <c r="S7" s="16">
        <v>20</v>
      </c>
      <c r="T7" s="12">
        <v>40</v>
      </c>
      <c r="U7" s="14">
        <v>20</v>
      </c>
      <c r="V7" s="13">
        <v>40</v>
      </c>
      <c r="W7" s="12">
        <v>20</v>
      </c>
      <c r="X7" s="12">
        <v>40</v>
      </c>
      <c r="Y7" s="12">
        <v>20</v>
      </c>
      <c r="Z7" s="12">
        <v>40</v>
      </c>
      <c r="AA7" s="12">
        <v>20</v>
      </c>
      <c r="AB7" s="12">
        <v>40</v>
      </c>
      <c r="AC7" s="15">
        <v>20</v>
      </c>
      <c r="AD7" s="12">
        <v>40</v>
      </c>
      <c r="AE7" s="10" t="s">
        <v>33</v>
      </c>
    </row>
    <row r="8" spans="2:31" ht="14.85" customHeight="1">
      <c r="B8" s="29" t="s">
        <v>1</v>
      </c>
      <c r="C8" s="1">
        <v>36</v>
      </c>
      <c r="D8" s="2">
        <v>15</v>
      </c>
      <c r="E8" s="1">
        <v>1117</v>
      </c>
      <c r="F8" s="2">
        <v>1238</v>
      </c>
      <c r="G8" s="2">
        <v>290</v>
      </c>
      <c r="H8" s="3">
        <v>263</v>
      </c>
      <c r="I8" s="2">
        <v>975</v>
      </c>
      <c r="J8" s="1">
        <v>1566</v>
      </c>
      <c r="K8" s="4">
        <v>591</v>
      </c>
      <c r="L8" s="5">
        <v>700</v>
      </c>
      <c r="M8" s="4">
        <v>910</v>
      </c>
      <c r="N8" s="1">
        <v>1737</v>
      </c>
      <c r="O8" s="4">
        <v>542</v>
      </c>
      <c r="P8" s="2">
        <v>808</v>
      </c>
      <c r="Q8" s="1">
        <v>1337</v>
      </c>
      <c r="R8" s="4">
        <v>1981</v>
      </c>
      <c r="S8" s="4">
        <v>1876</v>
      </c>
      <c r="T8" s="1">
        <v>1897</v>
      </c>
      <c r="U8" s="2">
        <v>1383</v>
      </c>
      <c r="V8" s="2">
        <v>2238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3">
        <v>9021</v>
      </c>
      <c r="AD8" s="1">
        <v>12428</v>
      </c>
      <c r="AE8" s="31">
        <f>AD8*2+AC8</f>
        <v>33877</v>
      </c>
    </row>
    <row r="9" spans="2:31" ht="13.5" customHeight="1">
      <c r="B9" s="29" t="s">
        <v>2</v>
      </c>
      <c r="C9" s="1">
        <v>3</v>
      </c>
      <c r="D9" s="5">
        <v>1</v>
      </c>
      <c r="E9" s="1">
        <v>0</v>
      </c>
      <c r="F9" s="5">
        <v>0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0</v>
      </c>
      <c r="Q9" s="1">
        <v>6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11</v>
      </c>
      <c r="AD9" s="1">
        <v>0</v>
      </c>
      <c r="AE9" s="31">
        <f t="shared" ref="AE9:AE22" si="0">AD9*2+AC9</f>
        <v>11</v>
      </c>
    </row>
    <row r="10" spans="2:31" ht="13.5" customHeight="1">
      <c r="B10" s="29" t="s">
        <v>3</v>
      </c>
      <c r="C10" s="1">
        <v>36</v>
      </c>
      <c r="D10" s="2">
        <v>15</v>
      </c>
      <c r="E10" s="1">
        <v>1676</v>
      </c>
      <c r="F10" s="2">
        <v>2947</v>
      </c>
      <c r="G10" s="2">
        <v>1592</v>
      </c>
      <c r="H10" s="4">
        <v>3010</v>
      </c>
      <c r="I10" s="2">
        <v>1938</v>
      </c>
      <c r="J10" s="1">
        <v>3004</v>
      </c>
      <c r="K10" s="4">
        <v>1340</v>
      </c>
      <c r="L10" s="2">
        <v>3095</v>
      </c>
      <c r="M10" s="4">
        <v>831</v>
      </c>
      <c r="N10" s="1">
        <v>2083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">
        <v>7377</v>
      </c>
      <c r="AD10" s="1">
        <v>14139</v>
      </c>
      <c r="AE10" s="31">
        <f t="shared" si="0"/>
        <v>35655</v>
      </c>
    </row>
    <row r="11" spans="2:31" ht="13.5" customHeight="1">
      <c r="B11" s="29" t="s">
        <v>4</v>
      </c>
      <c r="C11" s="1">
        <v>36</v>
      </c>
      <c r="D11" s="2">
        <v>15</v>
      </c>
      <c r="E11" s="1">
        <v>1235</v>
      </c>
      <c r="F11" s="2">
        <v>1030</v>
      </c>
      <c r="G11" s="2">
        <v>1460</v>
      </c>
      <c r="H11" s="4">
        <v>1364</v>
      </c>
      <c r="I11" s="2">
        <v>1884</v>
      </c>
      <c r="J11" s="1">
        <v>1086</v>
      </c>
      <c r="K11" s="4">
        <v>1110</v>
      </c>
      <c r="L11" s="2">
        <v>1289</v>
      </c>
      <c r="M11" s="4">
        <v>1948</v>
      </c>
      <c r="N11" s="1">
        <v>1571</v>
      </c>
      <c r="O11" s="4">
        <v>867</v>
      </c>
      <c r="P11" s="2">
        <v>1014</v>
      </c>
      <c r="Q11" s="1">
        <v>1849</v>
      </c>
      <c r="R11" s="4">
        <v>1911</v>
      </c>
      <c r="S11" s="4">
        <v>2079</v>
      </c>
      <c r="T11" s="1">
        <v>1700</v>
      </c>
      <c r="U11" s="2">
        <v>1730</v>
      </c>
      <c r="V11" s="2">
        <v>1677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4">
        <v>14162</v>
      </c>
      <c r="AD11" s="1">
        <v>12642</v>
      </c>
      <c r="AE11" s="31">
        <f t="shared" si="0"/>
        <v>39446</v>
      </c>
    </row>
    <row r="12" spans="2:31" ht="13.5" customHeight="1">
      <c r="B12" s="29" t="s">
        <v>5</v>
      </c>
      <c r="C12" s="1">
        <v>16</v>
      </c>
      <c r="D12" s="5">
        <v>7</v>
      </c>
      <c r="E12" s="1">
        <v>282</v>
      </c>
      <c r="F12" s="5">
        <v>620</v>
      </c>
      <c r="G12" s="2">
        <v>726</v>
      </c>
      <c r="H12" s="4">
        <v>1381</v>
      </c>
      <c r="I12" s="2">
        <v>574</v>
      </c>
      <c r="J12" s="1">
        <v>966</v>
      </c>
      <c r="K12" s="4">
        <v>461</v>
      </c>
      <c r="L12" s="5">
        <v>653</v>
      </c>
      <c r="M12" s="4">
        <v>1134</v>
      </c>
      <c r="N12" s="1">
        <v>1404</v>
      </c>
      <c r="O12" s="4">
        <v>778</v>
      </c>
      <c r="P12" s="2">
        <v>634</v>
      </c>
      <c r="Q12" s="1">
        <v>1014</v>
      </c>
      <c r="R12" s="4">
        <v>1311</v>
      </c>
      <c r="S12" s="4">
        <v>739</v>
      </c>
      <c r="T12" s="1">
        <v>1410</v>
      </c>
      <c r="U12" s="2">
        <v>1326</v>
      </c>
      <c r="V12" s="2">
        <v>1396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3">
        <v>7034</v>
      </c>
      <c r="AD12" s="1">
        <v>9775</v>
      </c>
      <c r="AE12" s="31">
        <f t="shared" si="0"/>
        <v>26584</v>
      </c>
    </row>
    <row r="13" spans="2:31" ht="13.5" customHeight="1">
      <c r="B13" s="29" t="s">
        <v>6</v>
      </c>
      <c r="C13" s="1">
        <v>16</v>
      </c>
      <c r="D13" s="5">
        <v>7</v>
      </c>
      <c r="E13" s="1">
        <v>951</v>
      </c>
      <c r="F13" s="5">
        <v>180</v>
      </c>
      <c r="G13" s="2">
        <v>398</v>
      </c>
      <c r="H13" s="1">
        <v>72</v>
      </c>
      <c r="I13" s="2">
        <v>443</v>
      </c>
      <c r="J13" s="1">
        <v>139</v>
      </c>
      <c r="K13" s="4">
        <v>155</v>
      </c>
      <c r="L13" s="5">
        <v>136</v>
      </c>
      <c r="M13" s="4">
        <v>609</v>
      </c>
      <c r="N13" s="1">
        <v>188</v>
      </c>
      <c r="O13" s="4">
        <v>457</v>
      </c>
      <c r="P13" s="2">
        <v>268</v>
      </c>
      <c r="Q13" s="1">
        <v>346</v>
      </c>
      <c r="R13" s="3">
        <v>118</v>
      </c>
      <c r="S13" s="4">
        <v>457</v>
      </c>
      <c r="T13" s="1">
        <v>200</v>
      </c>
      <c r="U13" s="2">
        <v>675</v>
      </c>
      <c r="V13" s="5">
        <v>152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3">
        <v>4491</v>
      </c>
      <c r="AD13" s="1">
        <v>1453</v>
      </c>
      <c r="AE13" s="31">
        <f t="shared" si="0"/>
        <v>7397</v>
      </c>
    </row>
    <row r="14" spans="2:31" ht="13.5" customHeight="1">
      <c r="B14" s="29" t="s">
        <v>7</v>
      </c>
      <c r="C14" s="1">
        <v>9</v>
      </c>
      <c r="D14" s="5">
        <v>4</v>
      </c>
      <c r="E14" s="1">
        <v>1499</v>
      </c>
      <c r="F14" s="2">
        <v>2012</v>
      </c>
      <c r="G14" s="2">
        <v>592</v>
      </c>
      <c r="H14" s="3">
        <v>882</v>
      </c>
      <c r="I14" s="1">
        <v>0</v>
      </c>
      <c r="J14" s="1">
        <v>0</v>
      </c>
      <c r="K14" s="4">
        <v>1409</v>
      </c>
      <c r="L14" s="2">
        <v>1904</v>
      </c>
      <c r="M14" s="4">
        <v>550</v>
      </c>
      <c r="N14" s="1">
        <v>792</v>
      </c>
      <c r="O14" s="1">
        <v>0</v>
      </c>
      <c r="P14" s="1">
        <v>0</v>
      </c>
      <c r="Q14" s="1">
        <v>861</v>
      </c>
      <c r="R14" s="3">
        <v>676</v>
      </c>
      <c r="S14" s="1">
        <v>0</v>
      </c>
      <c r="T14" s="1">
        <v>0</v>
      </c>
      <c r="U14" s="2">
        <v>1452</v>
      </c>
      <c r="V14" s="2">
        <v>1784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3">
        <v>6363</v>
      </c>
      <c r="AD14" s="1">
        <v>8050</v>
      </c>
      <c r="AE14" s="31">
        <f t="shared" si="0"/>
        <v>22463</v>
      </c>
    </row>
    <row r="15" spans="2:31" ht="13.5" customHeight="1">
      <c r="B15" s="29" t="s">
        <v>8</v>
      </c>
      <c r="C15" s="1">
        <v>1</v>
      </c>
      <c r="D15" s="5">
        <v>0</v>
      </c>
      <c r="E15" s="1">
        <v>0</v>
      </c>
      <c r="F15" s="5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125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3">
        <v>125</v>
      </c>
      <c r="AD15" s="1">
        <v>0</v>
      </c>
      <c r="AE15" s="31">
        <f t="shared" si="0"/>
        <v>125</v>
      </c>
    </row>
    <row r="16" spans="2:31" ht="13.5" customHeight="1">
      <c r="B16" s="29" t="s">
        <v>9</v>
      </c>
      <c r="C16" s="1">
        <v>17</v>
      </c>
      <c r="D16" s="5">
        <v>7</v>
      </c>
      <c r="E16" s="1">
        <v>1504</v>
      </c>
      <c r="F16" s="2">
        <v>1631</v>
      </c>
      <c r="G16" s="2">
        <v>1253</v>
      </c>
      <c r="H16" s="4">
        <v>2066</v>
      </c>
      <c r="I16" s="1">
        <v>0</v>
      </c>
      <c r="J16" s="1">
        <v>0</v>
      </c>
      <c r="K16" s="4">
        <v>1396</v>
      </c>
      <c r="L16" s="2">
        <v>2196</v>
      </c>
      <c r="M16" s="4">
        <v>999</v>
      </c>
      <c r="N16" s="1">
        <v>1555</v>
      </c>
      <c r="O16" s="4">
        <v>1174</v>
      </c>
      <c r="P16" s="2">
        <v>1882</v>
      </c>
      <c r="Q16" s="1">
        <v>1537</v>
      </c>
      <c r="R16" s="4">
        <v>1409</v>
      </c>
      <c r="S16" s="4">
        <v>1641</v>
      </c>
      <c r="T16" s="1">
        <v>2016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3">
        <v>9504</v>
      </c>
      <c r="AD16" s="1">
        <v>12755</v>
      </c>
      <c r="AE16" s="31">
        <f t="shared" si="0"/>
        <v>35014</v>
      </c>
    </row>
    <row r="17" spans="2:31" ht="13.5" customHeight="1">
      <c r="B17" s="29" t="s">
        <v>10</v>
      </c>
      <c r="C17" s="1">
        <v>18</v>
      </c>
      <c r="D17" s="5">
        <v>7</v>
      </c>
      <c r="E17" s="1">
        <v>325</v>
      </c>
      <c r="F17" s="5">
        <v>504</v>
      </c>
      <c r="G17" s="2">
        <v>870</v>
      </c>
      <c r="H17" s="3">
        <v>740</v>
      </c>
      <c r="I17" s="2">
        <v>132</v>
      </c>
      <c r="J17" s="1">
        <v>363</v>
      </c>
      <c r="K17" s="4">
        <v>486</v>
      </c>
      <c r="L17" s="5">
        <v>698</v>
      </c>
      <c r="M17" s="4">
        <v>216</v>
      </c>
      <c r="N17" s="1">
        <v>645</v>
      </c>
      <c r="O17" s="4">
        <v>140</v>
      </c>
      <c r="P17" s="2">
        <v>552</v>
      </c>
      <c r="Q17" s="1">
        <v>673</v>
      </c>
      <c r="R17" s="4">
        <v>1372</v>
      </c>
      <c r="S17" s="4">
        <v>516</v>
      </c>
      <c r="T17" s="1">
        <v>1006</v>
      </c>
      <c r="U17" s="2">
        <v>250</v>
      </c>
      <c r="V17" s="5">
        <v>496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3">
        <v>3608</v>
      </c>
      <c r="AD17" s="1">
        <v>6376</v>
      </c>
      <c r="AE17" s="31">
        <f t="shared" si="0"/>
        <v>16360</v>
      </c>
    </row>
    <row r="18" spans="2:31" ht="13.5" customHeight="1">
      <c r="B18" s="29" t="s">
        <v>11</v>
      </c>
      <c r="C18" s="4">
        <v>13</v>
      </c>
      <c r="D18" s="1">
        <v>5</v>
      </c>
      <c r="E18" s="1">
        <v>476</v>
      </c>
      <c r="F18" s="5">
        <v>885</v>
      </c>
      <c r="G18" s="1">
        <v>0</v>
      </c>
      <c r="H18" s="5">
        <v>0</v>
      </c>
      <c r="I18" s="1">
        <v>0</v>
      </c>
      <c r="J18" s="5">
        <v>0</v>
      </c>
      <c r="K18" s="1">
        <v>295</v>
      </c>
      <c r="L18" s="1">
        <v>734</v>
      </c>
      <c r="M18" s="2">
        <v>722</v>
      </c>
      <c r="N18" s="1">
        <v>1665</v>
      </c>
      <c r="O18" s="1">
        <v>776</v>
      </c>
      <c r="P18" s="1">
        <v>1848</v>
      </c>
      <c r="Q18" s="1">
        <v>827</v>
      </c>
      <c r="R18" s="1">
        <v>1823</v>
      </c>
      <c r="S18" s="2">
        <v>957</v>
      </c>
      <c r="T18" s="1">
        <v>2102</v>
      </c>
      <c r="U18" s="2">
        <v>1306</v>
      </c>
      <c r="V18" s="1">
        <v>3012</v>
      </c>
      <c r="W18" s="1">
        <v>0</v>
      </c>
      <c r="X18" s="3">
        <v>0</v>
      </c>
      <c r="Y18" s="1">
        <v>0</v>
      </c>
      <c r="Z18" s="1">
        <v>0</v>
      </c>
      <c r="AA18" s="1">
        <v>0</v>
      </c>
      <c r="AB18" s="1">
        <v>0</v>
      </c>
      <c r="AC18" s="1">
        <v>5359</v>
      </c>
      <c r="AD18" s="1">
        <v>12069</v>
      </c>
      <c r="AE18" s="31">
        <f t="shared" si="0"/>
        <v>29497</v>
      </c>
    </row>
    <row r="19" spans="2:31" ht="13.5" customHeight="1">
      <c r="B19" s="30" t="s">
        <v>12</v>
      </c>
      <c r="C19" s="3">
        <v>5</v>
      </c>
      <c r="D19" s="1">
        <v>2</v>
      </c>
      <c r="E19" s="1">
        <v>0</v>
      </c>
      <c r="F19" s="5">
        <v>0</v>
      </c>
      <c r="G19" s="1">
        <v>677</v>
      </c>
      <c r="H19" s="5">
        <v>741</v>
      </c>
      <c r="I19" s="1">
        <v>0</v>
      </c>
      <c r="J19" s="5">
        <v>0</v>
      </c>
      <c r="K19" s="1">
        <v>660</v>
      </c>
      <c r="L19" s="1">
        <v>772</v>
      </c>
      <c r="M19" s="2">
        <v>444</v>
      </c>
      <c r="N19" s="1">
        <v>760</v>
      </c>
      <c r="O19" s="1">
        <v>0</v>
      </c>
      <c r="P19" s="1">
        <v>0</v>
      </c>
      <c r="Q19" s="1">
        <v>366</v>
      </c>
      <c r="R19" s="1">
        <v>723</v>
      </c>
      <c r="S19" s="5">
        <v>0</v>
      </c>
      <c r="T19" s="1">
        <v>0</v>
      </c>
      <c r="U19" s="2">
        <v>361</v>
      </c>
      <c r="V19" s="1">
        <v>693</v>
      </c>
      <c r="W19" s="1">
        <v>0</v>
      </c>
      <c r="X19" s="3">
        <v>0</v>
      </c>
      <c r="Y19" s="1">
        <v>0</v>
      </c>
      <c r="Z19" s="1">
        <v>0</v>
      </c>
      <c r="AA19" s="1">
        <v>0</v>
      </c>
      <c r="AB19" s="1">
        <v>0</v>
      </c>
      <c r="AC19" s="1">
        <v>2508</v>
      </c>
      <c r="AD19" s="1">
        <v>3689</v>
      </c>
      <c r="AE19" s="31">
        <f t="shared" si="0"/>
        <v>9886</v>
      </c>
    </row>
    <row r="20" spans="2:31" ht="13.5" customHeight="1">
      <c r="B20" s="29" t="s">
        <v>13</v>
      </c>
      <c r="C20" s="4">
        <v>12</v>
      </c>
      <c r="D20" s="1">
        <v>5</v>
      </c>
      <c r="E20" s="2">
        <v>867</v>
      </c>
      <c r="F20" s="1">
        <v>1631</v>
      </c>
      <c r="G20" s="1">
        <v>1165</v>
      </c>
      <c r="H20" s="1">
        <v>1975</v>
      </c>
      <c r="I20" s="1">
        <v>998</v>
      </c>
      <c r="J20" s="1">
        <v>1475</v>
      </c>
      <c r="K20" s="1">
        <v>720</v>
      </c>
      <c r="L20" s="1">
        <v>1449</v>
      </c>
      <c r="M20" s="4">
        <v>349</v>
      </c>
      <c r="N20" s="1">
        <v>802</v>
      </c>
      <c r="O20" s="1">
        <v>0</v>
      </c>
      <c r="P20" s="1">
        <v>0</v>
      </c>
      <c r="Q20" s="1">
        <v>502</v>
      </c>
      <c r="R20" s="1">
        <v>794</v>
      </c>
      <c r="S20" s="1">
        <v>446</v>
      </c>
      <c r="T20" s="1">
        <v>1019</v>
      </c>
      <c r="U20" s="1">
        <v>0</v>
      </c>
      <c r="V20" s="1">
        <v>0</v>
      </c>
      <c r="W20" s="3">
        <v>0</v>
      </c>
      <c r="X20" s="3">
        <v>0</v>
      </c>
      <c r="Y20" s="1">
        <v>0</v>
      </c>
      <c r="Z20" s="1">
        <v>0</v>
      </c>
      <c r="AA20" s="1">
        <v>0</v>
      </c>
      <c r="AB20" s="1">
        <v>0</v>
      </c>
      <c r="AC20" s="1">
        <v>5047</v>
      </c>
      <c r="AD20" s="5">
        <v>9145</v>
      </c>
      <c r="AE20" s="31">
        <f t="shared" si="0"/>
        <v>23337</v>
      </c>
    </row>
    <row r="21" spans="2:31" ht="13.5" customHeight="1">
      <c r="B21" s="29" t="s">
        <v>14</v>
      </c>
      <c r="C21" s="3">
        <v>5</v>
      </c>
      <c r="D21" s="1">
        <v>2</v>
      </c>
      <c r="E21" s="2">
        <v>470</v>
      </c>
      <c r="F21" s="1">
        <v>1124</v>
      </c>
      <c r="G21" s="1">
        <v>0</v>
      </c>
      <c r="H21" s="1">
        <v>0</v>
      </c>
      <c r="I21" s="1">
        <v>499</v>
      </c>
      <c r="J21" s="1">
        <v>752</v>
      </c>
      <c r="K21" s="1">
        <v>344</v>
      </c>
      <c r="L21" s="1">
        <v>839</v>
      </c>
      <c r="M21" s="1">
        <v>0</v>
      </c>
      <c r="N21" s="1">
        <v>0</v>
      </c>
      <c r="O21" s="4">
        <v>458</v>
      </c>
      <c r="P21" s="1">
        <v>1065</v>
      </c>
      <c r="Q21" s="1">
        <v>0</v>
      </c>
      <c r="R21" s="1">
        <v>0</v>
      </c>
      <c r="S21" s="1">
        <v>451</v>
      </c>
      <c r="T21" s="1">
        <v>1073</v>
      </c>
      <c r="U21" s="1">
        <v>0</v>
      </c>
      <c r="V21" s="1">
        <v>0</v>
      </c>
      <c r="W21" s="3">
        <v>0</v>
      </c>
      <c r="X21" s="3">
        <v>0</v>
      </c>
      <c r="Y21" s="1">
        <v>0</v>
      </c>
      <c r="Z21" s="1">
        <v>0</v>
      </c>
      <c r="AA21" s="1">
        <v>0</v>
      </c>
      <c r="AB21" s="1">
        <v>0</v>
      </c>
      <c r="AC21" s="1">
        <v>2222</v>
      </c>
      <c r="AD21" s="5">
        <v>4853</v>
      </c>
      <c r="AE21" s="31">
        <f t="shared" si="0"/>
        <v>11928</v>
      </c>
    </row>
    <row r="22" spans="2:31" ht="13.5" customHeight="1">
      <c r="B22" s="29" t="s">
        <v>15</v>
      </c>
      <c r="C22" s="4">
        <v>21</v>
      </c>
      <c r="D22" s="1">
        <v>9</v>
      </c>
      <c r="E22" s="5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50</v>
      </c>
      <c r="L22" s="1">
        <v>87</v>
      </c>
      <c r="M22" s="4">
        <v>607</v>
      </c>
      <c r="N22" s="1">
        <v>763</v>
      </c>
      <c r="O22" s="4">
        <v>2269</v>
      </c>
      <c r="P22" s="1">
        <v>3337</v>
      </c>
      <c r="Q22" s="1">
        <v>1679</v>
      </c>
      <c r="R22" s="1">
        <v>2525</v>
      </c>
      <c r="S22" s="1">
        <v>1482</v>
      </c>
      <c r="T22" s="1">
        <v>3255</v>
      </c>
      <c r="U22" s="2">
        <v>1662</v>
      </c>
      <c r="V22" s="1">
        <v>2256</v>
      </c>
      <c r="W22" s="3">
        <v>0</v>
      </c>
      <c r="X22" s="3">
        <v>0</v>
      </c>
      <c r="Y22" s="1">
        <v>0</v>
      </c>
      <c r="Z22" s="1">
        <v>0</v>
      </c>
      <c r="AA22" s="1">
        <v>0</v>
      </c>
      <c r="AB22" s="1">
        <v>0</v>
      </c>
      <c r="AC22" s="1">
        <v>7749</v>
      </c>
      <c r="AD22" s="5">
        <v>12223</v>
      </c>
      <c r="AE22" s="31">
        <f t="shared" si="0"/>
        <v>32195</v>
      </c>
    </row>
    <row r="23" spans="2:31">
      <c r="B23" s="8" t="s">
        <v>0</v>
      </c>
      <c r="C23" s="9">
        <f>SUM(C8:C22)</f>
        <v>244</v>
      </c>
      <c r="D23" s="9">
        <f>SUM(D8:D22)</f>
        <v>101</v>
      </c>
      <c r="E23" s="9">
        <f t="shared" ref="E23:AE23" si="1">SUM(E8:E22)</f>
        <v>10402</v>
      </c>
      <c r="F23" s="9">
        <f>SUM(F8:F22)</f>
        <v>13802</v>
      </c>
      <c r="G23" s="9">
        <f t="shared" si="1"/>
        <v>9026</v>
      </c>
      <c r="H23" s="9">
        <f t="shared" si="1"/>
        <v>12494</v>
      </c>
      <c r="I23" s="9">
        <f t="shared" si="1"/>
        <v>7443</v>
      </c>
      <c r="J23" s="9">
        <f>SUM(J8:J22)</f>
        <v>9351</v>
      </c>
      <c r="K23" s="9">
        <f t="shared" si="1"/>
        <v>9017</v>
      </c>
      <c r="L23" s="9">
        <f t="shared" si="1"/>
        <v>14552</v>
      </c>
      <c r="M23" s="9">
        <f t="shared" si="1"/>
        <v>9319</v>
      </c>
      <c r="N23" s="9">
        <f t="shared" si="1"/>
        <v>13965</v>
      </c>
      <c r="O23" s="9">
        <f t="shared" si="1"/>
        <v>7588</v>
      </c>
      <c r="P23" s="9">
        <f t="shared" si="1"/>
        <v>11408</v>
      </c>
      <c r="Q23" s="9">
        <f t="shared" si="1"/>
        <v>10997</v>
      </c>
      <c r="R23" s="9">
        <f t="shared" si="1"/>
        <v>14643</v>
      </c>
      <c r="S23" s="9">
        <f t="shared" si="1"/>
        <v>10644</v>
      </c>
      <c r="T23" s="9">
        <f t="shared" si="1"/>
        <v>15678</v>
      </c>
      <c r="U23" s="9">
        <f t="shared" si="1"/>
        <v>10145</v>
      </c>
      <c r="V23" s="9">
        <f t="shared" si="1"/>
        <v>13704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84581</v>
      </c>
      <c r="AD23" s="9">
        <f t="shared" si="1"/>
        <v>119597</v>
      </c>
      <c r="AE23" s="9">
        <f t="shared" si="1"/>
        <v>323775</v>
      </c>
    </row>
  </sheetData>
  <mergeCells count="15">
    <mergeCell ref="W6:X6"/>
    <mergeCell ref="Y6:Z6"/>
    <mergeCell ref="AA6:AB6"/>
    <mergeCell ref="AC6:AD6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MONTH 20.40</vt:lpstr>
      <vt:lpstr>AGENT 20.40</vt:lpstr>
      <vt:lpstr>TUES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2020-10-20T08:32:34Z</dcterms:created>
  <dcterms:modified xsi:type="dcterms:W3CDTF">2020-10-21T10:45:39Z</dcterms:modified>
</cp:coreProperties>
</file>