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na Data\stis 2020\"/>
    </mc:Choice>
  </mc:AlternateContent>
  <xr:revisionPtr revIDLastSave="0" documentId="13_ncr:1_{CF3CAE9C-BC1A-4D93-AF6E-30B5BBDF14CE}" xr6:coauthVersionLast="46" xr6:coauthVersionMax="46" xr10:uidLastSave="{00000000-0000-0000-0000-000000000000}"/>
  <bookViews>
    <workbookView xWindow="9225" yWindow="525" windowWidth="19170" windowHeight="11730" xr2:uid="{00000000-000D-0000-FFFF-FFFF00000000}"/>
  </bookViews>
  <sheets>
    <sheet name="Table 1" sheetId="1" r:id="rId1"/>
    <sheet name="Total Tons - TYPE" sheetId="2" r:id="rId2"/>
    <sheet name="Total Vsls - TYPE" sheetId="5" r:id="rId3"/>
    <sheet name="Total Vsls-MONTH" sheetId="3" r:id="rId4"/>
    <sheet name="Total Tons- MONTH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4" l="1"/>
  <c r="AB7" i="4"/>
  <c r="AB24" i="4" s="1"/>
  <c r="AA7" i="4"/>
  <c r="AA24" i="4" s="1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AB23" i="4"/>
  <c r="AA23" i="4"/>
  <c r="AB22" i="4"/>
  <c r="AA22" i="4"/>
  <c r="AB21" i="4"/>
  <c r="AA21" i="4"/>
  <c r="AB20" i="4"/>
  <c r="AA20" i="4"/>
  <c r="AB19" i="4"/>
  <c r="AA19" i="4"/>
  <c r="AB18" i="4"/>
  <c r="AA18" i="4"/>
  <c r="AB17" i="4"/>
  <c r="AA17" i="4"/>
  <c r="AB16" i="4"/>
  <c r="AA16" i="4"/>
  <c r="AB15" i="4"/>
  <c r="AA15" i="4"/>
  <c r="AB14" i="4"/>
  <c r="AA14" i="4"/>
  <c r="AB13" i="4"/>
  <c r="AA13" i="4"/>
  <c r="AB12" i="4"/>
  <c r="AA12" i="4"/>
  <c r="AB11" i="4"/>
  <c r="AA11" i="4"/>
  <c r="AB10" i="4"/>
  <c r="AA10" i="4"/>
  <c r="AB9" i="4"/>
  <c r="AA9" i="4"/>
  <c r="AB8" i="4"/>
  <c r="AA8" i="4"/>
  <c r="C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B23" i="3"/>
  <c r="AA23" i="3"/>
  <c r="AB22" i="3"/>
  <c r="AA22" i="3"/>
  <c r="AB21" i="3"/>
  <c r="AA21" i="3"/>
  <c r="AB20" i="3"/>
  <c r="AA20" i="3"/>
  <c r="AB19" i="3"/>
  <c r="AA19" i="3"/>
  <c r="AB18" i="3"/>
  <c r="AA18" i="3"/>
  <c r="AB17" i="3"/>
  <c r="AA17" i="3"/>
  <c r="AB16" i="3"/>
  <c r="AA16" i="3"/>
  <c r="AB15" i="3"/>
  <c r="AA15" i="3"/>
  <c r="AB14" i="3"/>
  <c r="AA14" i="3"/>
  <c r="AB13" i="3"/>
  <c r="AA13" i="3"/>
  <c r="AB12" i="3"/>
  <c r="AA12" i="3"/>
  <c r="AB11" i="3"/>
  <c r="AA11" i="3"/>
  <c r="AB10" i="3"/>
  <c r="AA10" i="3"/>
  <c r="AB9" i="3"/>
  <c r="AA9" i="3"/>
  <c r="AB8" i="3"/>
  <c r="AA8" i="3"/>
  <c r="AB7" i="3"/>
  <c r="AB24" i="3" s="1"/>
  <c r="AA7" i="3"/>
  <c r="AA24" i="3" s="1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8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25" i="5" s="1"/>
  <c r="T24" i="2"/>
  <c r="AB24" i="2"/>
  <c r="AA24" i="2"/>
  <c r="AB7" i="2"/>
  <c r="AA7" i="2"/>
  <c r="F24" i="2"/>
  <c r="E24" i="2"/>
  <c r="D24" i="2"/>
  <c r="C24" i="2"/>
  <c r="Z24" i="2"/>
  <c r="Y24" i="2"/>
  <c r="X24" i="2"/>
  <c r="W24" i="2"/>
  <c r="V24" i="2"/>
  <c r="U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AB23" i="2"/>
  <c r="AA23" i="2"/>
  <c r="AB22" i="2"/>
  <c r="AA22" i="2"/>
  <c r="AB21" i="2"/>
  <c r="AA21" i="2"/>
  <c r="AB20" i="2"/>
  <c r="AA20" i="2"/>
  <c r="AB19" i="2"/>
  <c r="AA19" i="2"/>
  <c r="AB18" i="2"/>
  <c r="AA18" i="2"/>
  <c r="AB17" i="2"/>
  <c r="AA17" i="2"/>
  <c r="AB16" i="2"/>
  <c r="AA16" i="2"/>
  <c r="AB15" i="2"/>
  <c r="AA15" i="2"/>
  <c r="AB14" i="2"/>
  <c r="AA14" i="2"/>
  <c r="AB13" i="2"/>
  <c r="AA13" i="2"/>
  <c r="AB12" i="2"/>
  <c r="AA12" i="2"/>
  <c r="AB11" i="2"/>
  <c r="AA11" i="2"/>
  <c r="AB10" i="2"/>
  <c r="AA10" i="2"/>
  <c r="AB9" i="2"/>
  <c r="AA9" i="2"/>
  <c r="AB8" i="2"/>
  <c r="AA8" i="2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7" i="1"/>
  <c r="AA7" i="1"/>
  <c r="C24" i="1"/>
  <c r="U24" i="1"/>
  <c r="V24" i="1"/>
  <c r="W24" i="1"/>
  <c r="X24" i="1"/>
  <c r="Y24" i="1"/>
  <c r="Z24" i="1"/>
  <c r="J24" i="1"/>
  <c r="K24" i="1"/>
  <c r="L24" i="1"/>
  <c r="M24" i="1"/>
  <c r="N24" i="1"/>
  <c r="O24" i="1"/>
  <c r="P24" i="1"/>
  <c r="Q24" i="1"/>
  <c r="R24" i="1"/>
  <c r="S24" i="1"/>
  <c r="T24" i="1"/>
  <c r="D24" i="1"/>
  <c r="E24" i="1"/>
  <c r="F24" i="1"/>
  <c r="G24" i="1"/>
  <c r="H24" i="1"/>
  <c r="I24" i="1"/>
  <c r="AA25" i="5" l="1"/>
  <c r="AB24" i="1"/>
  <c r="AA24" i="1" l="1"/>
</calcChain>
</file>

<file path=xl/sharedStrings.xml><?xml version="1.0" encoding="utf-8"?>
<sst xmlns="http://schemas.openxmlformats.org/spreadsheetml/2006/main" count="318" uniqueCount="49">
  <si>
    <t>Month</t>
  </si>
  <si>
    <t>TONS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</si>
  <si>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</si>
  <si>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</si>
  <si>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</si>
  <si>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</si>
  <si>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</si>
  <si>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</si>
  <si>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</si>
  <si>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</si>
  <si>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</si>
  <si>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</si>
  <si>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</si>
  <si>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</si>
  <si>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Vsls</t>
  </si>
  <si>
    <r>
      <rPr>
        <b/>
        <sz val="12"/>
        <rFont val="Arial"/>
        <family val="2"/>
      </rPr>
      <t>TYPE</t>
    </r>
  </si>
  <si>
    <r>
      <rPr>
        <b/>
        <sz val="12"/>
        <rFont val="Arial"/>
        <family val="2"/>
      </rPr>
      <t>January</t>
    </r>
  </si>
  <si>
    <r>
      <rPr>
        <b/>
        <sz val="12"/>
        <rFont val="Arial"/>
        <family val="2"/>
      </rPr>
      <t>February</t>
    </r>
  </si>
  <si>
    <r>
      <rPr>
        <b/>
        <sz val="12"/>
        <rFont val="Arial"/>
        <family val="2"/>
      </rPr>
      <t>March</t>
    </r>
  </si>
  <si>
    <r>
      <rPr>
        <b/>
        <sz val="12"/>
        <rFont val="Arial"/>
        <family val="2"/>
      </rPr>
      <t>April</t>
    </r>
  </si>
  <si>
    <r>
      <rPr>
        <b/>
        <sz val="12"/>
        <rFont val="Arial"/>
        <family val="2"/>
      </rPr>
      <t>May</t>
    </r>
  </si>
  <si>
    <r>
      <rPr>
        <b/>
        <sz val="12"/>
        <rFont val="Arial"/>
        <family val="2"/>
      </rPr>
      <t>June</t>
    </r>
  </si>
  <si>
    <r>
      <rPr>
        <b/>
        <sz val="12"/>
        <rFont val="Arial"/>
        <family val="2"/>
      </rPr>
      <t>July</t>
    </r>
  </si>
  <si>
    <r>
      <rPr>
        <b/>
        <sz val="12"/>
        <rFont val="Arial"/>
        <family val="2"/>
      </rPr>
      <t>August</t>
    </r>
  </si>
  <si>
    <r>
      <rPr>
        <b/>
        <sz val="11"/>
        <rFont val="Arial"/>
        <family val="2"/>
      </rPr>
      <t>September</t>
    </r>
  </si>
  <si>
    <r>
      <rPr>
        <b/>
        <sz val="12"/>
        <rFont val="Arial"/>
        <family val="2"/>
      </rPr>
      <t>October</t>
    </r>
  </si>
  <si>
    <r>
      <rPr>
        <b/>
        <sz val="11"/>
        <rFont val="Arial"/>
        <family val="2"/>
      </rPr>
      <t>November</t>
    </r>
  </si>
  <si>
    <r>
      <rPr>
        <b/>
        <sz val="11"/>
        <rFont val="Arial"/>
        <family val="2"/>
      </rPr>
      <t>December</t>
    </r>
  </si>
  <si>
    <r>
      <rPr>
        <b/>
        <sz val="11"/>
        <rFont val="Arial"/>
        <family val="2"/>
      </rPr>
      <t>Total</t>
    </r>
  </si>
  <si>
    <r>
      <rPr>
        <b/>
        <sz val="10"/>
        <rFont val="Arial"/>
        <family val="2"/>
      </rPr>
      <t>Vsls.</t>
    </r>
  </si>
  <si>
    <r>
      <rPr>
        <b/>
        <sz val="10"/>
        <rFont val="Arial"/>
        <family val="2"/>
      </rPr>
      <t>Tons</t>
    </r>
  </si>
  <si>
    <r>
      <rPr>
        <sz val="8"/>
        <rFont val="Arial"/>
        <family val="2"/>
      </rPr>
      <t>CONTRS.</t>
    </r>
  </si>
  <si>
    <r>
      <rPr>
        <sz val="8"/>
        <rFont val="Arial"/>
        <family val="2"/>
      </rPr>
      <t>UNITS</t>
    </r>
  </si>
  <si>
    <r>
      <rPr>
        <sz val="8"/>
        <rFont val="Arial"/>
        <family val="2"/>
      </rPr>
      <t>PHOSPHATE</t>
    </r>
  </si>
  <si>
    <r>
      <rPr>
        <sz val="8"/>
        <rFont val="Arial"/>
        <family val="2"/>
      </rPr>
      <t>MOP</t>
    </r>
  </si>
  <si>
    <r>
      <rPr>
        <sz val="8"/>
        <rFont val="Arial"/>
        <family val="2"/>
      </rPr>
      <t>FERTILIZERS</t>
    </r>
  </si>
  <si>
    <r>
      <rPr>
        <sz val="8"/>
        <rFont val="Arial"/>
        <family val="2"/>
      </rPr>
      <t>NIL</t>
    </r>
  </si>
  <si>
    <r>
      <rPr>
        <sz val="8"/>
        <rFont val="Arial"/>
        <family val="2"/>
      </rPr>
      <t>GAS</t>
    </r>
  </si>
  <si>
    <r>
      <rPr>
        <sz val="8"/>
        <rFont val="Arial"/>
        <family val="2"/>
      </rPr>
      <t>CHEMICALS/BULK</t>
    </r>
  </si>
  <si>
    <r>
      <rPr>
        <sz val="8"/>
        <rFont val="Arial"/>
        <family val="2"/>
      </rPr>
      <t>G.CARGO</t>
    </r>
  </si>
  <si>
    <r>
      <rPr>
        <sz val="8"/>
        <rFont val="Arial"/>
        <family val="2"/>
      </rPr>
      <t>FUEL OIL/BULK</t>
    </r>
  </si>
  <si>
    <r>
      <rPr>
        <sz val="8"/>
        <rFont val="Arial"/>
        <family val="2"/>
      </rPr>
      <t>PHOS.ACID/BULK</t>
    </r>
  </si>
  <si>
    <r>
      <rPr>
        <sz val="8"/>
        <rFont val="Arial"/>
        <family val="2"/>
      </rPr>
      <t>STEEL</t>
    </r>
  </si>
  <si>
    <r>
      <rPr>
        <sz val="8"/>
        <rFont val="Arial"/>
        <family val="2"/>
      </rPr>
      <t>CRUISE</t>
    </r>
  </si>
  <si>
    <r>
      <rPr>
        <sz val="8"/>
        <rFont val="Arial"/>
        <family val="2"/>
      </rPr>
      <t>JET OIL/BULK</t>
    </r>
  </si>
  <si>
    <r>
      <rPr>
        <sz val="8"/>
        <rFont val="Arial"/>
        <family val="2"/>
      </rPr>
      <t>CEMENT/BAGS</t>
    </r>
  </si>
  <si>
    <r>
      <rPr>
        <sz val="8"/>
        <rFont val="Arial"/>
        <family val="2"/>
      </rPr>
      <t>GAS OIL</t>
    </r>
  </si>
  <si>
    <r>
      <rPr>
        <sz val="8"/>
        <rFont val="Arial"/>
        <family val="2"/>
      </rPr>
      <t>NETRAT/ BAGS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</si>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</sst>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  <charset val="178"/>
    </font>
    <font>
      <b/>
      <sz val="11"/>
      <color rgb="FF000000"/>
      <name val="Arial"/>
      <family val="2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 indent="4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 indent="1"/>
    </xf>
    <xf numFmtId="0" fontId="4" fillId="2" borderId="3" xfId="0" applyFont="1" applyFill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left" vertical="top" wrapText="1" indent="2"/>
    </xf>
    <xf numFmtId="0" fontId="4" fillId="2" borderId="3" xfId="0" applyFont="1" applyFill="1" applyBorder="1" applyAlignment="1">
      <alignment horizontal="left" vertical="top" wrapText="1" indent="2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 indent="2"/>
    </xf>
    <xf numFmtId="0" fontId="5" fillId="2" borderId="3" xfId="0" applyFont="1" applyFill="1" applyBorder="1" applyAlignment="1">
      <alignment horizontal="left" vertical="top" wrapText="1" indent="2"/>
    </xf>
    <xf numFmtId="0" fontId="4" fillId="2" borderId="2" xfId="0" applyFont="1" applyFill="1" applyBorder="1" applyAlignment="1">
      <alignment horizontal="left" vertical="top" wrapText="1" indent="4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1" fontId="8" fillId="0" borderId="4" xfId="0" applyNumberFormat="1" applyFont="1" applyBorder="1" applyAlignment="1">
      <alignment horizontal="center" vertical="top" shrinkToFit="1"/>
    </xf>
    <xf numFmtId="1" fontId="8" fillId="0" borderId="4" xfId="0" applyNumberFormat="1" applyFont="1" applyBorder="1" applyAlignment="1">
      <alignment horizontal="left" vertical="top" indent="1" shrinkToFit="1"/>
    </xf>
    <xf numFmtId="1" fontId="8" fillId="0" borderId="4" xfId="0" applyNumberFormat="1" applyFont="1" applyBorder="1" applyAlignment="1">
      <alignment horizontal="right" vertical="top" indent="1" shrinkToFit="1"/>
    </xf>
    <xf numFmtId="1" fontId="8" fillId="0" borderId="4" xfId="0" applyNumberFormat="1" applyFont="1" applyBorder="1" applyAlignment="1">
      <alignment horizontal="left" vertical="top" shrinkToFit="1"/>
    </xf>
    <xf numFmtId="1" fontId="8" fillId="0" borderId="4" xfId="0" applyNumberFormat="1" applyFont="1" applyBorder="1" applyAlignment="1">
      <alignment horizontal="right" vertical="top" shrinkToFit="1"/>
    </xf>
    <xf numFmtId="1" fontId="8" fillId="0" borderId="6" xfId="0" applyNumberFormat="1" applyFont="1" applyBorder="1" applyAlignment="1">
      <alignment vertical="top" shrinkToFit="1"/>
    </xf>
    <xf numFmtId="0" fontId="9" fillId="2" borderId="4" xfId="0" applyFont="1" applyFill="1" applyBorder="1" applyAlignment="1">
      <alignment horizontal="left" vertical="top" wrapText="1" indent="1"/>
    </xf>
    <xf numFmtId="1" fontId="10" fillId="2" borderId="4" xfId="0" applyNumberFormat="1" applyFont="1" applyFill="1" applyBorder="1" applyAlignment="1">
      <alignment horizontal="left" vertical="top" shrinkToFit="1"/>
    </xf>
    <xf numFmtId="0" fontId="7" fillId="3" borderId="4" xfId="0" applyFont="1" applyFill="1" applyBorder="1" applyAlignment="1">
      <alignment horizontal="center" vertical="top" wrapText="1"/>
    </xf>
    <xf numFmtId="1" fontId="8" fillId="3" borderId="4" xfId="0" applyNumberFormat="1" applyFont="1" applyFill="1" applyBorder="1" applyAlignment="1">
      <alignment horizontal="center" vertical="top" shrinkToFit="1"/>
    </xf>
    <xf numFmtId="1" fontId="8" fillId="0" borderId="4" xfId="0" applyNumberFormat="1" applyFont="1" applyFill="1" applyBorder="1" applyAlignment="1">
      <alignment horizontal="center" vertical="top" shrinkToFit="1"/>
    </xf>
    <xf numFmtId="1" fontId="10" fillId="4" borderId="4" xfId="0" applyNumberFormat="1" applyFont="1" applyFill="1" applyBorder="1" applyAlignment="1">
      <alignment horizontal="left" vertical="top" shrinkToFit="1"/>
    </xf>
    <xf numFmtId="0" fontId="6" fillId="4" borderId="4" xfId="0" applyFont="1" applyFill="1" applyBorder="1" applyAlignment="1">
      <alignment horizontal="center" vertical="top" wrapText="1"/>
    </xf>
    <xf numFmtId="1" fontId="10" fillId="3" borderId="4" xfId="0" applyNumberFormat="1" applyFont="1" applyFill="1" applyBorder="1" applyAlignment="1">
      <alignment horizontal="left"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Tons - TYPE'!$B$7:$B$23</c:f>
              <c:strCache>
                <c:ptCount val="17"/>
                <c:pt idx="0">
                  <c:v>CONTRS.</c:v>
                </c:pt>
                <c:pt idx="1">
                  <c:v>UNITS</c:v>
                </c:pt>
                <c:pt idx="2">
                  <c:v>PHOSPHATE</c:v>
                </c:pt>
                <c:pt idx="3">
                  <c:v>MOP</c:v>
                </c:pt>
                <c:pt idx="4">
                  <c:v>FERTILIZERS</c:v>
                </c:pt>
                <c:pt idx="5">
                  <c:v>NIL</c:v>
                </c:pt>
                <c:pt idx="6">
                  <c:v>GAS</c:v>
                </c:pt>
                <c:pt idx="7">
                  <c:v>CHEMICALS/BULK</c:v>
                </c:pt>
                <c:pt idx="8">
                  <c:v>G.CARGO</c:v>
                </c:pt>
                <c:pt idx="9">
                  <c:v>FUEL OIL/BULK</c:v>
                </c:pt>
                <c:pt idx="10">
                  <c:v>PHOS.ACID/BULK</c:v>
                </c:pt>
                <c:pt idx="11">
                  <c:v>STEEL</c:v>
                </c:pt>
                <c:pt idx="12">
                  <c:v>CRUISE</c:v>
                </c:pt>
                <c:pt idx="13">
                  <c:v>JET OIL/BULK</c:v>
                </c:pt>
                <c:pt idx="14">
                  <c:v>CEMENT/BAGS</c:v>
                </c:pt>
                <c:pt idx="15">
                  <c:v>GAS OIL</c:v>
                </c:pt>
                <c:pt idx="16">
                  <c:v>NETRAT/ BAGS</c:v>
                </c:pt>
              </c:strCache>
            </c:strRef>
          </c:cat>
          <c:val>
            <c:numRef>
              <c:f>'Total Tons - TYPE'!$AB$7:$AB$23</c:f>
              <c:numCache>
                <c:formatCode>0</c:formatCode>
                <c:ptCount val="17"/>
                <c:pt idx="0">
                  <c:v>762</c:v>
                </c:pt>
                <c:pt idx="1">
                  <c:v>44143</c:v>
                </c:pt>
                <c:pt idx="2">
                  <c:v>4478501</c:v>
                </c:pt>
                <c:pt idx="3">
                  <c:v>2016809</c:v>
                </c:pt>
                <c:pt idx="4">
                  <c:v>969195</c:v>
                </c:pt>
                <c:pt idx="5">
                  <c:v>0</c:v>
                </c:pt>
                <c:pt idx="6">
                  <c:v>7434</c:v>
                </c:pt>
                <c:pt idx="7">
                  <c:v>2500</c:v>
                </c:pt>
                <c:pt idx="8">
                  <c:v>4420</c:v>
                </c:pt>
                <c:pt idx="9">
                  <c:v>77398</c:v>
                </c:pt>
                <c:pt idx="10">
                  <c:v>1145596</c:v>
                </c:pt>
                <c:pt idx="11">
                  <c:v>3000</c:v>
                </c:pt>
                <c:pt idx="12">
                  <c:v>4945</c:v>
                </c:pt>
                <c:pt idx="13">
                  <c:v>62338</c:v>
                </c:pt>
                <c:pt idx="14">
                  <c:v>4000</c:v>
                </c:pt>
                <c:pt idx="15">
                  <c:v>83910</c:v>
                </c:pt>
                <c:pt idx="16">
                  <c:v>10609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4-48F6-B354-D7915B2A9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132440"/>
        <c:axId val="362230544"/>
        <c:axId val="0"/>
      </c:bar3DChart>
      <c:catAx>
        <c:axId val="24013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230544"/>
        <c:crosses val="autoZero"/>
        <c:auto val="1"/>
        <c:lblAlgn val="ctr"/>
        <c:lblOffset val="100"/>
        <c:noMultiLvlLbl val="0"/>
      </c:catAx>
      <c:valAx>
        <c:axId val="362230544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132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Vsls - TYPE'!$B$8:$B$24</c:f>
              <c:strCache>
                <c:ptCount val="17"/>
                <c:pt idx="0">
                  <c:v>CONTRS.</c:v>
                </c:pt>
                <c:pt idx="1">
                  <c:v>UNITS</c:v>
                </c:pt>
                <c:pt idx="2">
                  <c:v>PHOSPHATE</c:v>
                </c:pt>
                <c:pt idx="3">
                  <c:v>MOP</c:v>
                </c:pt>
                <c:pt idx="4">
                  <c:v>FERTILIZERS</c:v>
                </c:pt>
                <c:pt idx="5">
                  <c:v>NIL</c:v>
                </c:pt>
                <c:pt idx="6">
                  <c:v>GAS</c:v>
                </c:pt>
                <c:pt idx="7">
                  <c:v>CHEMICALS/BULK</c:v>
                </c:pt>
                <c:pt idx="8">
                  <c:v>G.CARGO</c:v>
                </c:pt>
                <c:pt idx="9">
                  <c:v>FUEL OIL/BULK</c:v>
                </c:pt>
                <c:pt idx="10">
                  <c:v>PHOS.ACID/BULK</c:v>
                </c:pt>
                <c:pt idx="11">
                  <c:v>STEEL</c:v>
                </c:pt>
                <c:pt idx="12">
                  <c:v>CRUISE</c:v>
                </c:pt>
                <c:pt idx="13">
                  <c:v>JET OIL/BULK</c:v>
                </c:pt>
                <c:pt idx="14">
                  <c:v>CEMENT/BAGS</c:v>
                </c:pt>
                <c:pt idx="15">
                  <c:v>GAS OIL</c:v>
                </c:pt>
                <c:pt idx="16">
                  <c:v>NETRAT/ BAGS</c:v>
                </c:pt>
              </c:strCache>
            </c:strRef>
          </c:cat>
          <c:val>
            <c:numRef>
              <c:f>'Total Vsls - TYPE'!$AA$8:$AA$24</c:f>
              <c:numCache>
                <c:formatCode>0</c:formatCode>
                <c:ptCount val="17"/>
                <c:pt idx="0">
                  <c:v>325</c:v>
                </c:pt>
                <c:pt idx="1">
                  <c:v>170</c:v>
                </c:pt>
                <c:pt idx="2">
                  <c:v>97</c:v>
                </c:pt>
                <c:pt idx="3">
                  <c:v>97</c:v>
                </c:pt>
                <c:pt idx="4">
                  <c:v>47</c:v>
                </c:pt>
                <c:pt idx="5">
                  <c:v>514</c:v>
                </c:pt>
                <c:pt idx="6">
                  <c:v>3</c:v>
                </c:pt>
                <c:pt idx="7">
                  <c:v>1</c:v>
                </c:pt>
                <c:pt idx="8">
                  <c:v>6</c:v>
                </c:pt>
                <c:pt idx="9">
                  <c:v>1</c:v>
                </c:pt>
                <c:pt idx="10">
                  <c:v>52</c:v>
                </c:pt>
                <c:pt idx="11">
                  <c:v>1</c:v>
                </c:pt>
                <c:pt idx="12">
                  <c:v>10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F-4035-A25F-54F18A0DB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5967104"/>
        <c:axId val="455970384"/>
        <c:axId val="0"/>
      </c:bar3DChart>
      <c:catAx>
        <c:axId val="45596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970384"/>
        <c:crosses val="autoZero"/>
        <c:auto val="1"/>
        <c:lblAlgn val="ctr"/>
        <c:lblOffset val="100"/>
        <c:noMultiLvlLbl val="0"/>
      </c:catAx>
      <c:valAx>
        <c:axId val="455970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96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Vsls / Month</a:t>
            </a:r>
          </a:p>
        </c:rich>
      </c:tx>
      <c:layout>
        <c:manualLayout>
          <c:xMode val="edge"/>
          <c:yMode val="edge"/>
          <c:x val="0.44375993463244839"/>
          <c:y val="5.92592419774739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979294636968635E-2"/>
          <c:y val="0.15782407407407409"/>
          <c:w val="0.95402070536303141"/>
          <c:h val="0.7208876494604841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'Total Vsls-MONTH'!$C$26</c:f>
              <c:strCache>
                <c:ptCount val="1"/>
                <c:pt idx="0">
                  <c:v>Vsls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  <a:sp3d>
              <a:contourClr>
                <a:schemeClr val="tx2">
                  <a:lumMod val="60000"/>
                  <a:lumOff val="40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Vsls-MONTH'!$B$27:$B$38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Vsls-MONTH'!$C$27:$C$38</c:f>
              <c:numCache>
                <c:formatCode>General</c:formatCode>
                <c:ptCount val="12"/>
                <c:pt idx="0">
                  <c:v>119</c:v>
                </c:pt>
                <c:pt idx="1">
                  <c:v>101</c:v>
                </c:pt>
                <c:pt idx="2">
                  <c:v>101</c:v>
                </c:pt>
                <c:pt idx="3">
                  <c:v>106</c:v>
                </c:pt>
                <c:pt idx="4">
                  <c:v>101</c:v>
                </c:pt>
                <c:pt idx="5">
                  <c:v>113</c:v>
                </c:pt>
                <c:pt idx="6">
                  <c:v>117</c:v>
                </c:pt>
                <c:pt idx="7">
                  <c:v>124</c:v>
                </c:pt>
                <c:pt idx="8">
                  <c:v>117</c:v>
                </c:pt>
                <c:pt idx="9">
                  <c:v>101</c:v>
                </c:pt>
                <c:pt idx="10">
                  <c:v>119</c:v>
                </c:pt>
                <c:pt idx="1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E-48A7-B481-D533C72F4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6"/>
        <c:gapDepth val="387"/>
        <c:shape val="box"/>
        <c:axId val="370938248"/>
        <c:axId val="370942184"/>
        <c:axId val="0"/>
      </c:bar3DChart>
      <c:catAx>
        <c:axId val="370938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942184"/>
        <c:crosses val="autoZero"/>
        <c:auto val="1"/>
        <c:lblAlgn val="ctr"/>
        <c:lblOffset val="100"/>
        <c:noMultiLvlLbl val="0"/>
      </c:catAx>
      <c:valAx>
        <c:axId val="37094218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93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Tons- MONTH'!$C$29</c:f>
              <c:strCache>
                <c:ptCount val="1"/>
                <c:pt idx="0">
                  <c:v>TONS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Tons- MONTH'!$B$30:$B$41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Tons- MONTH'!$C$30:$C$41</c:f>
              <c:numCache>
                <c:formatCode>General</c:formatCode>
                <c:ptCount val="12"/>
                <c:pt idx="0">
                  <c:v>783032</c:v>
                </c:pt>
                <c:pt idx="1">
                  <c:v>764726</c:v>
                </c:pt>
                <c:pt idx="2">
                  <c:v>574457</c:v>
                </c:pt>
                <c:pt idx="3">
                  <c:v>507865</c:v>
                </c:pt>
                <c:pt idx="4">
                  <c:v>689973</c:v>
                </c:pt>
                <c:pt idx="5">
                  <c:v>977105</c:v>
                </c:pt>
                <c:pt idx="6">
                  <c:v>592353</c:v>
                </c:pt>
                <c:pt idx="7">
                  <c:v>893298</c:v>
                </c:pt>
                <c:pt idx="8">
                  <c:v>900716</c:v>
                </c:pt>
                <c:pt idx="9">
                  <c:v>686048</c:v>
                </c:pt>
                <c:pt idx="10">
                  <c:v>720297</c:v>
                </c:pt>
                <c:pt idx="11">
                  <c:v>825690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5-4009-8A34-9CA79E12A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5"/>
        <c:gapDepth val="363"/>
        <c:shape val="box"/>
        <c:axId val="253002720"/>
        <c:axId val="254085608"/>
        <c:axId val="0"/>
      </c:bar3DChart>
      <c:catAx>
        <c:axId val="25300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085608"/>
        <c:crosses val="autoZero"/>
        <c:auto val="1"/>
        <c:lblAlgn val="ctr"/>
        <c:lblOffset val="100"/>
        <c:noMultiLvlLbl val="0"/>
      </c:catAx>
      <c:valAx>
        <c:axId val="254085608"/>
        <c:scaling>
          <c:orientation val="minMax"/>
          <c:min val="4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00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3475609" y="351298"/>
            <a:ext cx="2463800" cy="36893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235">
                <a:latin typeface="DejaVu Sans"/>
                <a:cs typeface="DejaVu Sans"/>
              </a:rPr>
              <a:t>D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A9886F97-7EAA-462D-BF35-AFDD27DA268E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FD7C609C-E73F-4654-8F6D-F4F334A847F8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342696D0-7DFE-4C10-A6A6-8EFC4A25E153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6">
            <a:extLst>
              <a:ext uri="{FF2B5EF4-FFF2-40B4-BE49-F238E27FC236}">
                <a16:creationId xmlns:a16="http://schemas.microsoft.com/office/drawing/2014/main" id="{166D90B5-DD5C-4187-A72E-223B9F5D15DA}"/>
              </a:ext>
            </a:extLst>
          </xdr:cNvPr>
          <xdr:cNvSpPr txBox="1"/>
        </xdr:nvSpPr>
        <xdr:spPr>
          <a:xfrm>
            <a:off x="3475609" y="351298"/>
            <a:ext cx="2463800" cy="36893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235">
                <a:latin typeface="DejaVu Sans"/>
                <a:cs typeface="DejaVu Sans"/>
              </a:rPr>
              <a:t>D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1</xdr:col>
      <xdr:colOff>342900</xdr:colOff>
      <xdr:row>30</xdr:row>
      <xdr:rowOff>47626</xdr:rowOff>
    </xdr:from>
    <xdr:to>
      <xdr:col>29</xdr:col>
      <xdr:colOff>114300</xdr:colOff>
      <xdr:row>54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E426265-F712-471A-8552-D60780729F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0.50078</cdr:x>
      <cdr:y>0.03406</cdr:y>
    </cdr:from>
    <cdr:to>
      <cdr:x>0.56143</cdr:x>
      <cdr:y>0.12165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20EA259-49D0-46FD-9586-0C88F63B9495}"/>
            </a:ext>
          </a:extLst>
        </cdr:cNvPr>
        <cdr:cNvSpPr txBox="1"/>
      </cdr:nvSpPr>
      <cdr:spPr>
        <a:xfrm xmlns:a="http://schemas.openxmlformats.org/drawingml/2006/main">
          <a:off x="6134100" y="133349"/>
          <a:ext cx="7429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en-US" sz="1400" b="1"/>
            <a:t>TONS</a:t>
          </a:r>
          <a:endParaRPr lang="ar-JO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3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ECC6E5EB-F4F5-4420-9BF5-79788E540446}"/>
            </a:ext>
          </a:extLst>
        </xdr:cNvPr>
        <xdr:cNvGrpSpPr/>
      </xdr:nvGrpSpPr>
      <xdr:grpSpPr>
        <a:xfrm>
          <a:off x="762000" y="485775"/>
          <a:ext cx="9744075" cy="904240"/>
          <a:chOff x="0" y="0"/>
          <a:chExt cx="9744075" cy="90424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FB7398C5-0144-4A9F-95FB-520B37EBB196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FD50A9C4-71EC-4FB4-9A81-D353BAC5812D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6">
            <a:extLst>
              <a:ext uri="{FF2B5EF4-FFF2-40B4-BE49-F238E27FC236}">
                <a16:creationId xmlns:a16="http://schemas.microsoft.com/office/drawing/2014/main" id="{5DA4F172-8A3A-4C7C-BDA9-771BFC73B2AB}"/>
              </a:ext>
            </a:extLst>
          </xdr:cNvPr>
          <xdr:cNvSpPr txBox="1"/>
        </xdr:nvSpPr>
        <xdr:spPr>
          <a:xfrm>
            <a:off x="3475609" y="351298"/>
            <a:ext cx="2463800" cy="36893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235">
                <a:latin typeface="DejaVu Sans"/>
                <a:cs typeface="DejaVu Sans"/>
              </a:rPr>
              <a:t>D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3</xdr:col>
      <xdr:colOff>323850</xdr:colOff>
      <xdr:row>27</xdr:row>
      <xdr:rowOff>95251</xdr:rowOff>
    </xdr:from>
    <xdr:to>
      <xdr:col>28</xdr:col>
      <xdr:colOff>361950</xdr:colOff>
      <xdr:row>53</xdr:row>
      <xdr:rowOff>57151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573ECE4-1FD4-43C2-9555-76481CEE7A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0.48192</cdr:x>
      <cdr:y>0.04795</cdr:y>
    </cdr:from>
    <cdr:to>
      <cdr:x>0.53526</cdr:x>
      <cdr:y>0.13014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B097C1A-EEB8-4997-8BE0-91CA70DD8DBB}"/>
            </a:ext>
          </a:extLst>
        </cdr:cNvPr>
        <cdr:cNvSpPr txBox="1"/>
      </cdr:nvSpPr>
      <cdr:spPr>
        <a:xfrm xmlns:a="http://schemas.openxmlformats.org/drawingml/2006/main">
          <a:off x="5076825" y="200025"/>
          <a:ext cx="5619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en-US" sz="1400" b="1"/>
            <a:t>Vsls</a:t>
          </a:r>
          <a:endParaRPr lang="ar-JO" sz="1400" b="1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6" name="Group 2">
          <a:extLst>
            <a:ext uri="{FF2B5EF4-FFF2-40B4-BE49-F238E27FC236}">
              <a16:creationId xmlns:a16="http://schemas.microsoft.com/office/drawing/2014/main" id="{D44ECB24-92C5-420E-8BFF-9377D947467A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  <a:solidFill>
          <a:sysClr val="window" lastClr="FFFFFF"/>
        </a:solidFill>
      </xdr:grpSpPr>
      <xdr:sp macro="" textlink="">
        <xdr:nvSpPr>
          <xdr:cNvPr id="7" name="Shape 3">
            <a:extLst>
              <a:ext uri="{FF2B5EF4-FFF2-40B4-BE49-F238E27FC236}">
                <a16:creationId xmlns:a16="http://schemas.microsoft.com/office/drawing/2014/main" id="{3710CDE1-F4A9-4B53-9ADB-948FD2FEA3C8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8" name="Textbox 4">
            <a:extLst>
              <a:ext uri="{FF2B5EF4-FFF2-40B4-BE49-F238E27FC236}">
                <a16:creationId xmlns:a16="http://schemas.microsoft.com/office/drawing/2014/main" id="{71DBDDF0-FB45-4865-8B39-5CF239D94341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9" name="Textbox 6">
            <a:extLst>
              <a:ext uri="{FF2B5EF4-FFF2-40B4-BE49-F238E27FC236}">
                <a16:creationId xmlns:a16="http://schemas.microsoft.com/office/drawing/2014/main" id="{CED8573D-CCAC-48C3-AF0E-91D1BCA6D94F}"/>
              </a:ext>
            </a:extLst>
          </xdr:cNvPr>
          <xdr:cNvSpPr txBox="1"/>
        </xdr:nvSpPr>
        <xdr:spPr>
          <a:xfrm>
            <a:off x="3475609" y="351298"/>
            <a:ext cx="2463800" cy="36893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235">
                <a:latin typeface="DejaVu Sans"/>
                <a:cs typeface="DejaVu Sans"/>
              </a:rPr>
              <a:t>D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3</xdr:col>
      <xdr:colOff>171450</xdr:colOff>
      <xdr:row>29</xdr:row>
      <xdr:rowOff>28574</xdr:rowOff>
    </xdr:from>
    <xdr:to>
      <xdr:col>27</xdr:col>
      <xdr:colOff>381000</xdr:colOff>
      <xdr:row>49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F8B92B-834D-441A-9D56-F244FA20AC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F6CC8ADF-7CED-48D4-9DB7-254DED8B9B0B}"/>
            </a:ext>
          </a:extLst>
        </xdr:cNvPr>
        <xdr:cNvGrpSpPr/>
      </xdr:nvGrpSpPr>
      <xdr:grpSpPr>
        <a:xfrm>
          <a:off x="762000" y="323850"/>
          <a:ext cx="9744075" cy="904240"/>
          <a:chOff x="0" y="0"/>
          <a:chExt cx="9744075" cy="904240"/>
        </a:xfrm>
        <a:solidFill>
          <a:sysClr val="window" lastClr="FFFFFF"/>
        </a:solidFill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B5B15D24-BA37-4676-BD74-2C1E4DB33399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grpFill/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A01B1165-7EB6-47A9-9250-3805B2B58B78}"/>
              </a:ext>
            </a:extLst>
          </xdr:cNvPr>
          <xdr:cNvSpPr txBox="1"/>
        </xdr:nvSpPr>
        <xdr:spPr>
          <a:xfrm>
            <a:off x="69265" y="9414"/>
            <a:ext cx="2642870" cy="861060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6">
            <a:extLst>
              <a:ext uri="{FF2B5EF4-FFF2-40B4-BE49-F238E27FC236}">
                <a16:creationId xmlns:a16="http://schemas.microsoft.com/office/drawing/2014/main" id="{2CE651D7-9F54-4ECB-8EC8-B0A7F3B18477}"/>
              </a:ext>
            </a:extLst>
          </xdr:cNvPr>
          <xdr:cNvSpPr txBox="1"/>
        </xdr:nvSpPr>
        <xdr:spPr>
          <a:xfrm>
            <a:off x="3475609" y="351298"/>
            <a:ext cx="2463800" cy="368935"/>
          </a:xfrm>
          <a:prstGeom prst="rect">
            <a:avLst/>
          </a:prstGeom>
          <a:grpFill/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235">
                <a:latin typeface="DejaVu Sans"/>
                <a:cs typeface="DejaVu Sans"/>
              </a:rPr>
              <a:t>D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0">
                <a:latin typeface="DejaVu Sans"/>
                <a:cs typeface="DejaVu Sans"/>
              </a:rPr>
              <a:t>R</a:t>
            </a:r>
            <a:r>
              <a:rPr sz="1200" b="1" spc="-3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7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V</a:t>
            </a:r>
            <a:r>
              <a:rPr sz="1200" b="1" spc="-7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90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AQA</a:t>
            </a:r>
            <a:r>
              <a:rPr sz="1200" b="1" spc="-30">
                <a:latin typeface="DejaVu Sans"/>
                <a:cs typeface="DejaVu Sans"/>
              </a:rPr>
              <a:t>B</a:t>
            </a:r>
            <a:r>
              <a:rPr sz="1200" b="1" spc="0">
                <a:latin typeface="DejaVu Sans"/>
                <a:cs typeface="DejaVu Sans"/>
              </a:rPr>
              <a:t>A </a:t>
            </a:r>
            <a:r>
              <a:rPr sz="1800" b="1" spc="-120" baseline="4629">
                <a:latin typeface="DejaVu Sans"/>
                <a:cs typeface="DejaVu Sans"/>
              </a:rPr>
              <a:t>POR</a:t>
            </a:r>
            <a:r>
              <a:rPr sz="1800" b="1" spc="0" baseline="4629">
                <a:latin typeface="DejaVu Sans"/>
                <a:cs typeface="DejaVu Sans"/>
              </a:rPr>
              <a:t>T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104" baseline="4629">
                <a:latin typeface="DejaVu Sans"/>
                <a:cs typeface="DejaVu Sans"/>
              </a:rPr>
              <a:t>DU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97" baseline="4629">
                <a:latin typeface="DejaVu Sans"/>
                <a:cs typeface="DejaVu Sans"/>
              </a:rPr>
              <a:t>I</a:t>
            </a:r>
            <a:r>
              <a:rPr sz="1800" b="1" spc="-112" baseline="4629">
                <a:latin typeface="DejaVu Sans"/>
                <a:cs typeface="DejaVu Sans"/>
              </a:rPr>
              <a:t>N</a:t>
            </a:r>
            <a:r>
              <a:rPr sz="1800" b="1" spc="0" baseline="4629">
                <a:latin typeface="DejaVu Sans"/>
                <a:cs typeface="DejaVu Sans"/>
              </a:rPr>
              <a:t>G</a:t>
            </a:r>
            <a:r>
              <a:rPr sz="1800" b="1" spc="-172" baseline="4629">
                <a:latin typeface="DejaVu Sans"/>
                <a:cs typeface="DejaVu Sans"/>
              </a:rPr>
              <a:t> </a:t>
            </a:r>
            <a:r>
              <a:rPr sz="1800" b="1" spc="-60" baseline="4629">
                <a:latin typeface="DejaVu Sans"/>
                <a:cs typeface="DejaVu Sans"/>
              </a:rPr>
              <a:t>Y</a:t>
            </a:r>
            <a:r>
              <a:rPr sz="1800" b="1" spc="-22" baseline="4629">
                <a:latin typeface="DejaVu Sans"/>
                <a:cs typeface="DejaVu Sans"/>
              </a:rPr>
              <a:t>E</a:t>
            </a:r>
            <a:r>
              <a:rPr sz="1800" b="1" spc="-82" baseline="4629">
                <a:latin typeface="DejaVu Sans"/>
                <a:cs typeface="DejaVu Sans"/>
              </a:rPr>
              <a:t>A</a:t>
            </a:r>
            <a:r>
              <a:rPr sz="1800" b="1" spc="0" baseline="4629">
                <a:latin typeface="DejaVu Sans"/>
                <a:cs typeface="DejaVu Sans"/>
              </a:rPr>
              <a:t>R  </a:t>
            </a:r>
            <a:r>
              <a:rPr sz="1800" b="1" spc="277" baseline="4629">
                <a:latin typeface="DejaVu Sans"/>
                <a:cs typeface="DejaVu Sans"/>
              </a:rPr>
              <a:t> </a:t>
            </a:r>
            <a:r>
              <a:rPr sz="1200" b="1" spc="-85">
                <a:latin typeface="DejaVu Sans"/>
                <a:cs typeface="DejaVu Sans"/>
              </a:rPr>
              <a:t>2020</a:t>
            </a:r>
          </a:p>
        </xdr:txBody>
      </xdr:sp>
    </xdr:grpSp>
    <xdr:clientData/>
  </xdr:oneCellAnchor>
  <xdr:twoCellAnchor>
    <xdr:from>
      <xdr:col>5</xdr:col>
      <xdr:colOff>47624</xdr:colOff>
      <xdr:row>26</xdr:row>
      <xdr:rowOff>114300</xdr:rowOff>
    </xdr:from>
    <xdr:to>
      <xdr:col>28</xdr:col>
      <xdr:colOff>276224</xdr:colOff>
      <xdr:row>46</xdr:row>
      <xdr:rowOff>133349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182EFA0-B626-440E-A030-5233381453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B24"/>
  <sheetViews>
    <sheetView tabSelected="1" topLeftCell="I19" workbookViewId="0">
      <selection activeCell="R24" sqref="R24"/>
    </sheetView>
  </sheetViews>
  <sheetFormatPr defaultRowHeight="12.75" x14ac:dyDescent="0.2"/>
  <cols>
    <col min="2" max="2" width="19.83203125" customWidth="1"/>
    <col min="3" max="3" width="6" bestFit="1" customWidth="1"/>
    <col min="4" max="4" width="9.1640625" bestFit="1" customWidth="1"/>
    <col min="5" max="5" width="6" bestFit="1" customWidth="1"/>
    <col min="6" max="6" width="9.1640625" bestFit="1" customWidth="1"/>
    <col min="7" max="7" width="6" bestFit="1" customWidth="1"/>
    <col min="8" max="8" width="9.1640625" bestFit="1" customWidth="1"/>
    <col min="9" max="9" width="6" bestFit="1" customWidth="1"/>
    <col min="10" max="10" width="9.1640625" bestFit="1" customWidth="1"/>
    <col min="11" max="11" width="6" bestFit="1" customWidth="1"/>
    <col min="12" max="12" width="9.1640625" bestFit="1" customWidth="1"/>
    <col min="13" max="13" width="6" bestFit="1" customWidth="1"/>
    <col min="14" max="14" width="9.1640625" bestFit="1" customWidth="1"/>
    <col min="15" max="15" width="6" bestFit="1" customWidth="1"/>
    <col min="16" max="16" width="9.1640625" bestFit="1" customWidth="1"/>
    <col min="17" max="17" width="6" bestFit="1" customWidth="1"/>
    <col min="18" max="18" width="9.1640625" bestFit="1" customWidth="1"/>
    <col min="19" max="19" width="6" bestFit="1" customWidth="1"/>
    <col min="20" max="20" width="9.1640625" bestFit="1" customWidth="1"/>
    <col min="21" max="21" width="5.83203125" customWidth="1"/>
    <col min="22" max="22" width="9.1640625" bestFit="1" customWidth="1"/>
    <col min="23" max="23" width="6" bestFit="1" customWidth="1"/>
    <col min="24" max="24" width="9.1640625" bestFit="1" customWidth="1"/>
    <col min="25" max="25" width="6" bestFit="1" customWidth="1"/>
    <col min="26" max="26" width="9.1640625" bestFit="1" customWidth="1"/>
    <col min="27" max="27" width="6.83203125" customWidth="1"/>
    <col min="28" max="28" width="11.1640625" customWidth="1"/>
  </cols>
  <sheetData>
    <row r="3" spans="2:28" ht="72" customHeight="1" x14ac:dyDescent="0.2"/>
    <row r="4" spans="2:28" ht="18.75" customHeight="1" x14ac:dyDescent="0.2"/>
    <row r="5" spans="2:28" ht="17.25" customHeight="1" x14ac:dyDescent="0.2">
      <c r="B5" s="4" t="s">
        <v>15</v>
      </c>
      <c r="C5" s="5" t="s">
        <v>16</v>
      </c>
      <c r="D5" s="6"/>
      <c r="E5" s="5" t="s">
        <v>17</v>
      </c>
      <c r="F5" s="6"/>
      <c r="G5" s="7" t="s">
        <v>18</v>
      </c>
      <c r="H5" s="8"/>
      <c r="I5" s="7" t="s">
        <v>19</v>
      </c>
      <c r="J5" s="8"/>
      <c r="K5" s="9" t="s">
        <v>20</v>
      </c>
      <c r="L5" s="10"/>
      <c r="M5" s="9" t="s">
        <v>21</v>
      </c>
      <c r="N5" s="10"/>
      <c r="O5" s="9" t="s">
        <v>22</v>
      </c>
      <c r="P5" s="10"/>
      <c r="Q5" s="5" t="s">
        <v>23</v>
      </c>
      <c r="R5" s="6"/>
      <c r="S5" s="11" t="s">
        <v>24</v>
      </c>
      <c r="T5" s="12"/>
      <c r="U5" s="5" t="s">
        <v>25</v>
      </c>
      <c r="V5" s="6"/>
      <c r="W5" s="11" t="s">
        <v>26</v>
      </c>
      <c r="X5" s="12"/>
      <c r="Y5" s="11" t="s">
        <v>27</v>
      </c>
      <c r="Z5" s="12"/>
      <c r="AA5" s="13" t="s">
        <v>28</v>
      </c>
      <c r="AB5" s="14"/>
    </row>
    <row r="6" spans="2:28" ht="14.45" customHeight="1" x14ac:dyDescent="0.2">
      <c r="B6" s="15"/>
      <c r="C6" s="16" t="s">
        <v>29</v>
      </c>
      <c r="D6" s="16" t="s">
        <v>30</v>
      </c>
      <c r="E6" s="16" t="s">
        <v>29</v>
      </c>
      <c r="F6" s="16" t="s">
        <v>30</v>
      </c>
      <c r="G6" s="16" t="s">
        <v>29</v>
      </c>
      <c r="H6" s="16" t="s">
        <v>30</v>
      </c>
      <c r="I6" s="16" t="s">
        <v>29</v>
      </c>
      <c r="J6" s="16" t="s">
        <v>30</v>
      </c>
      <c r="K6" s="16" t="s">
        <v>29</v>
      </c>
      <c r="L6" s="16" t="s">
        <v>30</v>
      </c>
      <c r="M6" s="16" t="s">
        <v>29</v>
      </c>
      <c r="N6" s="16" t="s">
        <v>30</v>
      </c>
      <c r="O6" s="16" t="s">
        <v>29</v>
      </c>
      <c r="P6" s="17" t="s">
        <v>30</v>
      </c>
      <c r="Q6" s="16" t="s">
        <v>29</v>
      </c>
      <c r="R6" s="16" t="s">
        <v>30</v>
      </c>
      <c r="S6" s="16" t="s">
        <v>29</v>
      </c>
      <c r="T6" s="17" t="s">
        <v>30</v>
      </c>
      <c r="U6" s="16" t="s">
        <v>29</v>
      </c>
      <c r="V6" s="18" t="s">
        <v>30</v>
      </c>
      <c r="W6" s="16" t="s">
        <v>29</v>
      </c>
      <c r="X6" s="16" t="s">
        <v>30</v>
      </c>
      <c r="Y6" s="16" t="s">
        <v>29</v>
      </c>
      <c r="Z6" s="16" t="s">
        <v>30</v>
      </c>
      <c r="AA6" s="16" t="s">
        <v>29</v>
      </c>
      <c r="AB6" s="16" t="s">
        <v>30</v>
      </c>
    </row>
    <row r="7" spans="2:28" ht="13.5" customHeight="1" x14ac:dyDescent="0.2">
      <c r="B7" s="19" t="s">
        <v>31</v>
      </c>
      <c r="C7" s="20">
        <v>30</v>
      </c>
      <c r="D7" s="20">
        <v>0</v>
      </c>
      <c r="E7" s="20">
        <v>29</v>
      </c>
      <c r="F7" s="20">
        <v>0</v>
      </c>
      <c r="G7" s="20">
        <v>24</v>
      </c>
      <c r="H7" s="20">
        <v>0</v>
      </c>
      <c r="I7" s="20">
        <v>27</v>
      </c>
      <c r="J7" s="20">
        <v>0</v>
      </c>
      <c r="K7" s="20">
        <v>23</v>
      </c>
      <c r="L7" s="20">
        <v>0</v>
      </c>
      <c r="M7" s="20">
        <v>20</v>
      </c>
      <c r="N7" s="20">
        <v>0</v>
      </c>
      <c r="O7" s="20">
        <v>27</v>
      </c>
      <c r="P7" s="20">
        <v>0</v>
      </c>
      <c r="Q7" s="20">
        <v>29</v>
      </c>
      <c r="R7" s="20">
        <v>0</v>
      </c>
      <c r="S7" s="20">
        <v>28</v>
      </c>
      <c r="T7" s="20">
        <v>0</v>
      </c>
      <c r="U7" s="20">
        <v>26</v>
      </c>
      <c r="V7" s="20">
        <v>0</v>
      </c>
      <c r="W7" s="20">
        <v>31</v>
      </c>
      <c r="X7" s="20">
        <v>0</v>
      </c>
      <c r="Y7" s="20">
        <v>31</v>
      </c>
      <c r="Z7" s="20">
        <v>762</v>
      </c>
      <c r="AA7" s="20">
        <f>SUM(C7,E7,G7,I7,K7,M7,O7,Q7,S7,U7,W7,Y7)</f>
        <v>325</v>
      </c>
      <c r="AB7" s="20">
        <f>SUM(D7,F7,H7,J7,L7,N7,P7,R7,T7,V7,X7,Z7)</f>
        <v>762</v>
      </c>
    </row>
    <row r="8" spans="2:28" ht="13.5" customHeight="1" x14ac:dyDescent="0.2">
      <c r="B8" s="19" t="s">
        <v>32</v>
      </c>
      <c r="C8" s="20">
        <v>13</v>
      </c>
      <c r="D8" s="20">
        <v>2089</v>
      </c>
      <c r="E8" s="20">
        <v>11</v>
      </c>
      <c r="F8" s="20">
        <v>2297</v>
      </c>
      <c r="G8" s="20">
        <v>12</v>
      </c>
      <c r="H8" s="20">
        <v>3209</v>
      </c>
      <c r="I8" s="20">
        <v>7</v>
      </c>
      <c r="J8" s="20">
        <v>1529</v>
      </c>
      <c r="K8" s="20">
        <v>11</v>
      </c>
      <c r="L8" s="20">
        <v>3990</v>
      </c>
      <c r="M8" s="20">
        <v>12</v>
      </c>
      <c r="N8" s="20">
        <v>2561</v>
      </c>
      <c r="O8" s="20">
        <v>18</v>
      </c>
      <c r="P8" s="21">
        <v>5528</v>
      </c>
      <c r="Q8" s="20">
        <v>18</v>
      </c>
      <c r="R8" s="20">
        <v>8220</v>
      </c>
      <c r="S8" s="20">
        <v>16</v>
      </c>
      <c r="T8" s="22">
        <v>3780</v>
      </c>
      <c r="U8" s="20">
        <v>17</v>
      </c>
      <c r="V8" s="23">
        <v>4059</v>
      </c>
      <c r="W8" s="20">
        <v>18</v>
      </c>
      <c r="X8" s="20">
        <v>3144</v>
      </c>
      <c r="Y8" s="20">
        <v>17</v>
      </c>
      <c r="Z8" s="20">
        <v>3737</v>
      </c>
      <c r="AA8" s="20">
        <f t="shared" ref="AA8:AA23" si="0">SUM(C8,E8,G8,I8,K8,M8,O8,Q8,S8,U8,W8,Y8)</f>
        <v>170</v>
      </c>
      <c r="AB8" s="20">
        <f t="shared" ref="AB8:AB23" si="1">SUM(D8,F8,H8,J8,L8,N8,P8,R8,T8,V8,X8,Z8)</f>
        <v>44143</v>
      </c>
    </row>
    <row r="9" spans="2:28" ht="13.5" customHeight="1" x14ac:dyDescent="0.2">
      <c r="B9" s="19" t="s">
        <v>33</v>
      </c>
      <c r="C9" s="20">
        <v>9</v>
      </c>
      <c r="D9" s="20">
        <v>354120</v>
      </c>
      <c r="E9" s="20">
        <v>8</v>
      </c>
      <c r="F9" s="20">
        <v>433583</v>
      </c>
      <c r="G9" s="20">
        <v>8</v>
      </c>
      <c r="H9" s="20">
        <v>328454</v>
      </c>
      <c r="I9" s="20">
        <v>6</v>
      </c>
      <c r="J9" s="20">
        <v>224211</v>
      </c>
      <c r="K9" s="20">
        <v>8</v>
      </c>
      <c r="L9" s="20">
        <v>392400</v>
      </c>
      <c r="M9" s="20">
        <v>8</v>
      </c>
      <c r="N9" s="20">
        <v>427515</v>
      </c>
      <c r="O9" s="20">
        <v>7</v>
      </c>
      <c r="P9" s="24">
        <v>314329</v>
      </c>
      <c r="Q9" s="20">
        <v>8</v>
      </c>
      <c r="R9" s="20">
        <v>388110</v>
      </c>
      <c r="S9" s="20">
        <v>9</v>
      </c>
      <c r="T9" s="24">
        <v>430705</v>
      </c>
      <c r="U9" s="20">
        <v>9</v>
      </c>
      <c r="V9" s="23">
        <v>385150</v>
      </c>
      <c r="W9" s="20">
        <v>9</v>
      </c>
      <c r="X9" s="20">
        <v>467279</v>
      </c>
      <c r="Y9" s="20">
        <v>8</v>
      </c>
      <c r="Z9" s="20">
        <v>332645</v>
      </c>
      <c r="AA9" s="20">
        <f t="shared" si="0"/>
        <v>97</v>
      </c>
      <c r="AB9" s="20">
        <f t="shared" si="1"/>
        <v>4478501</v>
      </c>
    </row>
    <row r="10" spans="2:28" ht="13.5" customHeight="1" x14ac:dyDescent="0.2">
      <c r="B10" s="19" t="s">
        <v>34</v>
      </c>
      <c r="C10" s="20">
        <v>9</v>
      </c>
      <c r="D10" s="20">
        <v>117060</v>
      </c>
      <c r="E10" s="20">
        <v>6</v>
      </c>
      <c r="F10" s="20">
        <v>166000</v>
      </c>
      <c r="G10" s="20">
        <v>6</v>
      </c>
      <c r="H10" s="20">
        <v>184000</v>
      </c>
      <c r="I10" s="20">
        <v>11</v>
      </c>
      <c r="J10" s="20">
        <v>215740</v>
      </c>
      <c r="K10" s="20">
        <v>6</v>
      </c>
      <c r="L10" s="20">
        <v>87981</v>
      </c>
      <c r="M10" s="20">
        <v>11</v>
      </c>
      <c r="N10" s="20">
        <v>262008</v>
      </c>
      <c r="O10" s="20">
        <v>8</v>
      </c>
      <c r="P10" s="24">
        <v>123305</v>
      </c>
      <c r="Q10" s="20">
        <v>9</v>
      </c>
      <c r="R10" s="20">
        <v>235485</v>
      </c>
      <c r="S10" s="20">
        <v>8</v>
      </c>
      <c r="T10" s="24">
        <v>210050</v>
      </c>
      <c r="U10" s="20">
        <v>8</v>
      </c>
      <c r="V10" s="23">
        <v>145100</v>
      </c>
      <c r="W10" s="20">
        <v>6</v>
      </c>
      <c r="X10" s="20">
        <v>81500</v>
      </c>
      <c r="Y10" s="20">
        <v>9</v>
      </c>
      <c r="Z10" s="20">
        <v>188580</v>
      </c>
      <c r="AA10" s="20">
        <f t="shared" si="0"/>
        <v>97</v>
      </c>
      <c r="AB10" s="20">
        <f t="shared" si="1"/>
        <v>2016809</v>
      </c>
    </row>
    <row r="11" spans="2:28" ht="13.5" customHeight="1" x14ac:dyDescent="0.2">
      <c r="B11" s="19" t="s">
        <v>35</v>
      </c>
      <c r="C11" s="20">
        <v>6</v>
      </c>
      <c r="D11" s="20">
        <v>95334</v>
      </c>
      <c r="E11" s="20">
        <v>5</v>
      </c>
      <c r="F11" s="20">
        <v>99150</v>
      </c>
      <c r="G11" s="20">
        <v>2</v>
      </c>
      <c r="H11" s="20">
        <v>13200</v>
      </c>
      <c r="I11" s="20">
        <v>1</v>
      </c>
      <c r="J11" s="20">
        <v>4400</v>
      </c>
      <c r="K11" s="20">
        <v>5</v>
      </c>
      <c r="L11" s="20">
        <v>110400</v>
      </c>
      <c r="M11" s="20">
        <v>6</v>
      </c>
      <c r="N11" s="20">
        <v>142435</v>
      </c>
      <c r="O11" s="20">
        <v>3</v>
      </c>
      <c r="P11" s="24">
        <v>71700</v>
      </c>
      <c r="Q11" s="20">
        <v>5</v>
      </c>
      <c r="R11" s="20">
        <v>119800</v>
      </c>
      <c r="S11" s="20">
        <v>5</v>
      </c>
      <c r="T11" s="24">
        <v>98500</v>
      </c>
      <c r="U11" s="20">
        <v>4</v>
      </c>
      <c r="V11" s="23">
        <v>67116</v>
      </c>
      <c r="W11" s="20">
        <v>3</v>
      </c>
      <c r="X11" s="20">
        <v>45060</v>
      </c>
      <c r="Y11" s="20">
        <v>2</v>
      </c>
      <c r="Z11" s="20">
        <v>102100</v>
      </c>
      <c r="AA11" s="20">
        <f t="shared" si="0"/>
        <v>47</v>
      </c>
      <c r="AB11" s="20">
        <f t="shared" si="1"/>
        <v>969195</v>
      </c>
    </row>
    <row r="12" spans="2:28" ht="13.5" customHeight="1" x14ac:dyDescent="0.2">
      <c r="B12" s="19" t="s">
        <v>36</v>
      </c>
      <c r="C12" s="20">
        <v>41</v>
      </c>
      <c r="D12" s="20">
        <v>0</v>
      </c>
      <c r="E12" s="20">
        <v>34</v>
      </c>
      <c r="F12" s="20">
        <v>0</v>
      </c>
      <c r="G12" s="20">
        <v>42</v>
      </c>
      <c r="H12" s="20">
        <v>0</v>
      </c>
      <c r="I12" s="20">
        <v>50</v>
      </c>
      <c r="J12" s="20">
        <v>0</v>
      </c>
      <c r="K12" s="20">
        <v>44</v>
      </c>
      <c r="L12" s="20">
        <v>0</v>
      </c>
      <c r="M12" s="20">
        <v>50</v>
      </c>
      <c r="N12" s="20">
        <v>0</v>
      </c>
      <c r="O12" s="20">
        <v>50</v>
      </c>
      <c r="P12" s="20">
        <v>0</v>
      </c>
      <c r="Q12" s="20">
        <v>48</v>
      </c>
      <c r="R12" s="20">
        <v>0</v>
      </c>
      <c r="S12" s="20">
        <v>44</v>
      </c>
      <c r="T12" s="20">
        <v>0</v>
      </c>
      <c r="U12" s="20">
        <v>33</v>
      </c>
      <c r="V12" s="20">
        <v>0</v>
      </c>
      <c r="W12" s="20">
        <v>46</v>
      </c>
      <c r="X12" s="20">
        <v>0</v>
      </c>
      <c r="Y12" s="20">
        <v>32</v>
      </c>
      <c r="Z12" s="20">
        <v>0</v>
      </c>
      <c r="AA12" s="20">
        <f t="shared" si="0"/>
        <v>514</v>
      </c>
      <c r="AB12" s="20">
        <f t="shared" si="1"/>
        <v>0</v>
      </c>
    </row>
    <row r="13" spans="2:28" ht="13.5" customHeight="1" x14ac:dyDescent="0.2">
      <c r="B13" s="19" t="s">
        <v>37</v>
      </c>
      <c r="C13" s="20">
        <v>0</v>
      </c>
      <c r="D13" s="20">
        <v>0</v>
      </c>
      <c r="E13" s="20">
        <v>0</v>
      </c>
      <c r="F13" s="20">
        <v>0</v>
      </c>
      <c r="G13" s="20">
        <v>1</v>
      </c>
      <c r="H13" s="20">
        <v>2241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1</v>
      </c>
      <c r="T13" s="21">
        <v>203</v>
      </c>
      <c r="U13" s="20">
        <v>0</v>
      </c>
      <c r="V13" s="20">
        <v>0</v>
      </c>
      <c r="W13" s="20">
        <v>0</v>
      </c>
      <c r="X13" s="20">
        <v>0</v>
      </c>
      <c r="Y13" s="20">
        <v>1</v>
      </c>
      <c r="Z13" s="20">
        <v>4990</v>
      </c>
      <c r="AA13" s="20">
        <f t="shared" si="0"/>
        <v>3</v>
      </c>
      <c r="AB13" s="20">
        <f t="shared" si="1"/>
        <v>7434</v>
      </c>
    </row>
    <row r="14" spans="2:28" ht="13.5" customHeight="1" x14ac:dyDescent="0.2">
      <c r="B14" s="19" t="s">
        <v>38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1</v>
      </c>
      <c r="P14" s="21">
        <v>2500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f t="shared" si="0"/>
        <v>1</v>
      </c>
      <c r="AB14" s="20">
        <f t="shared" si="1"/>
        <v>2500</v>
      </c>
    </row>
    <row r="15" spans="2:28" ht="13.5" customHeight="1" x14ac:dyDescent="0.2">
      <c r="B15" s="19" t="s">
        <v>39</v>
      </c>
      <c r="C15" s="20">
        <v>0</v>
      </c>
      <c r="D15" s="20">
        <v>0</v>
      </c>
      <c r="E15" s="20">
        <v>1</v>
      </c>
      <c r="F15" s="20">
        <v>428</v>
      </c>
      <c r="G15" s="20">
        <v>1</v>
      </c>
      <c r="H15" s="20">
        <v>1000</v>
      </c>
      <c r="I15" s="20">
        <v>1</v>
      </c>
      <c r="J15" s="20">
        <v>816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1</v>
      </c>
      <c r="X15" s="20">
        <v>1151</v>
      </c>
      <c r="Y15" s="20">
        <v>2</v>
      </c>
      <c r="Z15" s="20">
        <v>1025</v>
      </c>
      <c r="AA15" s="20">
        <f t="shared" si="0"/>
        <v>6</v>
      </c>
      <c r="AB15" s="20">
        <f t="shared" si="1"/>
        <v>4420</v>
      </c>
    </row>
    <row r="16" spans="2:28" ht="13.5" customHeight="1" x14ac:dyDescent="0.2">
      <c r="B16" s="19" t="s">
        <v>40</v>
      </c>
      <c r="C16" s="20">
        <v>1</v>
      </c>
      <c r="D16" s="20">
        <v>77398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f t="shared" si="0"/>
        <v>1</v>
      </c>
      <c r="AB16" s="20">
        <f t="shared" si="1"/>
        <v>77398</v>
      </c>
    </row>
    <row r="17" spans="2:28" ht="13.5" customHeight="1" x14ac:dyDescent="0.2">
      <c r="B17" s="19" t="s">
        <v>41</v>
      </c>
      <c r="C17" s="20">
        <v>5</v>
      </c>
      <c r="D17" s="20">
        <v>127486</v>
      </c>
      <c r="E17" s="20">
        <v>3</v>
      </c>
      <c r="F17" s="20">
        <v>61678</v>
      </c>
      <c r="G17" s="20">
        <v>2</v>
      </c>
      <c r="H17" s="20">
        <v>41543</v>
      </c>
      <c r="I17" s="20">
        <v>3</v>
      </c>
      <c r="J17" s="20">
        <v>61169</v>
      </c>
      <c r="K17" s="20">
        <v>4</v>
      </c>
      <c r="L17" s="20">
        <v>95202</v>
      </c>
      <c r="M17" s="20">
        <v>6</v>
      </c>
      <c r="N17" s="20">
        <v>142586</v>
      </c>
      <c r="O17" s="20">
        <v>3</v>
      </c>
      <c r="P17" s="24">
        <v>74991</v>
      </c>
      <c r="Q17" s="20">
        <v>7</v>
      </c>
      <c r="R17" s="20">
        <v>141683</v>
      </c>
      <c r="S17" s="20">
        <v>4</v>
      </c>
      <c r="T17" s="24">
        <v>68757</v>
      </c>
      <c r="U17" s="20">
        <v>4</v>
      </c>
      <c r="V17" s="23">
        <v>84623</v>
      </c>
      <c r="W17" s="20">
        <v>5</v>
      </c>
      <c r="X17" s="20">
        <v>122163</v>
      </c>
      <c r="Y17" s="20">
        <v>6</v>
      </c>
      <c r="Z17" s="20">
        <v>123715</v>
      </c>
      <c r="AA17" s="20">
        <f t="shared" si="0"/>
        <v>52</v>
      </c>
      <c r="AB17" s="20">
        <f t="shared" si="1"/>
        <v>1145596</v>
      </c>
    </row>
    <row r="18" spans="2:28" ht="13.5" customHeight="1" x14ac:dyDescent="0.2">
      <c r="B18" s="19" t="s">
        <v>42</v>
      </c>
      <c r="C18" s="20">
        <v>1</v>
      </c>
      <c r="D18" s="20">
        <v>3000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f t="shared" si="0"/>
        <v>1</v>
      </c>
      <c r="AB18" s="20">
        <f t="shared" si="1"/>
        <v>3000</v>
      </c>
    </row>
    <row r="19" spans="2:28" ht="13.5" customHeight="1" x14ac:dyDescent="0.2">
      <c r="B19" s="19" t="s">
        <v>43</v>
      </c>
      <c r="C19" s="20">
        <v>3</v>
      </c>
      <c r="D19" s="20">
        <v>2545</v>
      </c>
      <c r="E19" s="20">
        <v>4</v>
      </c>
      <c r="F19" s="20">
        <v>1590</v>
      </c>
      <c r="G19" s="20">
        <v>3</v>
      </c>
      <c r="H19" s="20">
        <v>810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f t="shared" si="0"/>
        <v>10</v>
      </c>
      <c r="AB19" s="20">
        <f t="shared" si="1"/>
        <v>4945</v>
      </c>
    </row>
    <row r="20" spans="2:28" ht="13.5" customHeight="1" x14ac:dyDescent="0.2">
      <c r="B20" s="19" t="s">
        <v>44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1</v>
      </c>
      <c r="Z20" s="20">
        <v>62338</v>
      </c>
      <c r="AA20" s="20">
        <f t="shared" si="0"/>
        <v>1</v>
      </c>
      <c r="AB20" s="20">
        <f t="shared" si="1"/>
        <v>62338</v>
      </c>
    </row>
    <row r="21" spans="2:28" ht="13.5" customHeight="1" x14ac:dyDescent="0.2">
      <c r="B21" s="19" t="s">
        <v>45</v>
      </c>
      <c r="C21" s="20">
        <v>1</v>
      </c>
      <c r="D21" s="20">
        <v>4000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f t="shared" si="0"/>
        <v>1</v>
      </c>
      <c r="AB21" s="20">
        <f t="shared" si="1"/>
        <v>4000</v>
      </c>
    </row>
    <row r="22" spans="2:28" ht="19.5" customHeight="1" x14ac:dyDescent="0.2">
      <c r="B22" s="19" t="s">
        <v>46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1</v>
      </c>
      <c r="T22" s="20">
        <v>83910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f t="shared" si="0"/>
        <v>1</v>
      </c>
      <c r="AB22" s="20">
        <f t="shared" si="1"/>
        <v>83910</v>
      </c>
    </row>
    <row r="23" spans="2:28" x14ac:dyDescent="0.2">
      <c r="B23" s="19" t="s">
        <v>47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1</v>
      </c>
      <c r="T23" s="20">
        <v>4811</v>
      </c>
      <c r="U23" s="20">
        <v>0</v>
      </c>
      <c r="V23" s="20">
        <v>0</v>
      </c>
      <c r="W23" s="25">
        <v>0</v>
      </c>
      <c r="X23" s="25">
        <v>0</v>
      </c>
      <c r="Y23" s="25">
        <v>1</v>
      </c>
      <c r="Z23" s="20">
        <v>5798</v>
      </c>
      <c r="AA23" s="20">
        <f t="shared" si="0"/>
        <v>2</v>
      </c>
      <c r="AB23" s="20">
        <f t="shared" si="1"/>
        <v>10609</v>
      </c>
    </row>
    <row r="24" spans="2:28" ht="15" x14ac:dyDescent="0.2">
      <c r="B24" s="26" t="s">
        <v>48</v>
      </c>
      <c r="C24" s="27">
        <f>SUM(C7:C23)</f>
        <v>119</v>
      </c>
      <c r="D24" s="27">
        <f t="shared" ref="D24:J24" si="2">SUM(D7:D23)</f>
        <v>783032</v>
      </c>
      <c r="E24" s="27">
        <f t="shared" si="2"/>
        <v>101</v>
      </c>
      <c r="F24" s="27">
        <f t="shared" si="2"/>
        <v>764726</v>
      </c>
      <c r="G24" s="27">
        <f t="shared" si="2"/>
        <v>101</v>
      </c>
      <c r="H24" s="27">
        <f t="shared" si="2"/>
        <v>574457</v>
      </c>
      <c r="I24" s="27">
        <f t="shared" si="2"/>
        <v>106</v>
      </c>
      <c r="J24" s="27">
        <f t="shared" si="2"/>
        <v>507865</v>
      </c>
      <c r="K24" s="27">
        <f t="shared" ref="K24" si="3">SUM(K7:K23)</f>
        <v>101</v>
      </c>
      <c r="L24" s="27">
        <f t="shared" ref="L24" si="4">SUM(L7:L23)</f>
        <v>689973</v>
      </c>
      <c r="M24" s="27">
        <f t="shared" ref="M24" si="5">SUM(M7:M23)</f>
        <v>113</v>
      </c>
      <c r="N24" s="27">
        <f t="shared" ref="N24" si="6">SUM(N7:N23)</f>
        <v>977105</v>
      </c>
      <c r="O24" s="27">
        <f t="shared" ref="O24" si="7">SUM(O7:O23)</f>
        <v>117</v>
      </c>
      <c r="P24" s="27">
        <f t="shared" ref="P24:Q24" si="8">SUM(P7:P23)</f>
        <v>592353</v>
      </c>
      <c r="Q24" s="27">
        <f t="shared" si="8"/>
        <v>124</v>
      </c>
      <c r="R24" s="27">
        <f t="shared" ref="R24" si="9">SUM(R7:R23)</f>
        <v>893298</v>
      </c>
      <c r="S24" s="27">
        <f t="shared" ref="S24" si="10">SUM(S7:S23)</f>
        <v>117</v>
      </c>
      <c r="T24" s="27">
        <f t="shared" ref="T24" si="11">SUM(T7:T23)</f>
        <v>900716</v>
      </c>
      <c r="U24" s="27">
        <f>SUM(U7:U23)</f>
        <v>101</v>
      </c>
      <c r="V24" s="27">
        <f t="shared" ref="V24" si="12">SUM(V7:V23)</f>
        <v>686048</v>
      </c>
      <c r="W24" s="27">
        <f t="shared" ref="W24" si="13">SUM(W7:W23)</f>
        <v>119</v>
      </c>
      <c r="X24" s="27">
        <f t="shared" ref="X24" si="14">SUM(X7:X23)</f>
        <v>720297</v>
      </c>
      <c r="Y24" s="27">
        <f t="shared" ref="Y24" si="15">SUM(Y7:Y23)</f>
        <v>110</v>
      </c>
      <c r="Z24" s="27">
        <f t="shared" ref="Z24" si="16">SUM(Z7:Z23)</f>
        <v>825690</v>
      </c>
      <c r="AA24" s="27">
        <f t="shared" ref="AA24" si="17">SUM(AA7:AA23)</f>
        <v>1329</v>
      </c>
      <c r="AB24" s="27">
        <f>SUM(AB7:AB23)</f>
        <v>8915560</v>
      </c>
    </row>
  </sheetData>
  <mergeCells count="14">
    <mergeCell ref="B5:B6"/>
    <mergeCell ref="C5:D5"/>
    <mergeCell ref="E5:F5"/>
    <mergeCell ref="G5:H5"/>
    <mergeCell ref="I5:J5"/>
    <mergeCell ref="U5:V5"/>
    <mergeCell ref="W5:X5"/>
    <mergeCell ref="Y5:Z5"/>
    <mergeCell ref="AA5:AB5"/>
    <mergeCell ref="K5:L5"/>
    <mergeCell ref="M5:N5"/>
    <mergeCell ref="O5:P5"/>
    <mergeCell ref="Q5:R5"/>
    <mergeCell ref="S5:T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352DC-504E-4621-95FC-368D1BDA7A2F}">
  <dimension ref="B3:AB24"/>
  <sheetViews>
    <sheetView topLeftCell="A13" workbookViewId="0">
      <selection activeCell="AD19" sqref="AD19"/>
    </sheetView>
  </sheetViews>
  <sheetFormatPr defaultRowHeight="12.75" x14ac:dyDescent="0.2"/>
  <cols>
    <col min="2" max="2" width="19.83203125" customWidth="1"/>
    <col min="3" max="3" width="5.5" customWidth="1"/>
    <col min="4" max="4" width="10.5" customWidth="1"/>
    <col min="5" max="5" width="4.6640625" customWidth="1"/>
    <col min="6" max="6" width="10.33203125" customWidth="1"/>
    <col min="7" max="7" width="5.83203125" customWidth="1"/>
    <col min="8" max="8" width="8.83203125" customWidth="1"/>
    <col min="9" max="9" width="4.6640625" customWidth="1"/>
    <col min="10" max="10" width="10" customWidth="1"/>
    <col min="11" max="11" width="4.6640625" customWidth="1"/>
    <col min="12" max="12" width="9.6640625" customWidth="1"/>
    <col min="13" max="13" width="5.83203125" customWidth="1"/>
    <col min="14" max="14" width="9.5" customWidth="1"/>
    <col min="15" max="15" width="5.83203125" customWidth="1"/>
    <col min="16" max="16" width="9" customWidth="1"/>
    <col min="17" max="17" width="4.6640625" customWidth="1"/>
    <col min="18" max="18" width="10" customWidth="1"/>
    <col min="19" max="19" width="5.83203125" customWidth="1"/>
    <col min="20" max="20" width="9" customWidth="1"/>
    <col min="21" max="21" width="5.83203125" customWidth="1"/>
    <col min="22" max="22" width="6.83203125" customWidth="1"/>
    <col min="23" max="23" width="4.6640625" customWidth="1"/>
    <col min="24" max="24" width="8" customWidth="1"/>
    <col min="25" max="25" width="4.6640625" customWidth="1"/>
    <col min="26" max="27" width="6.83203125" customWidth="1"/>
    <col min="28" max="28" width="11.1640625" customWidth="1"/>
  </cols>
  <sheetData>
    <row r="3" spans="2:28" ht="72" customHeight="1" x14ac:dyDescent="0.2"/>
    <row r="4" spans="2:28" ht="18.75" customHeight="1" x14ac:dyDescent="0.2"/>
    <row r="5" spans="2:28" ht="17.25" customHeight="1" x14ac:dyDescent="0.2">
      <c r="B5" s="4" t="s">
        <v>15</v>
      </c>
      <c r="C5" s="5" t="s">
        <v>16</v>
      </c>
      <c r="D5" s="6"/>
      <c r="E5" s="5" t="s">
        <v>17</v>
      </c>
      <c r="F5" s="6"/>
      <c r="G5" s="7" t="s">
        <v>18</v>
      </c>
      <c r="H5" s="8"/>
      <c r="I5" s="7" t="s">
        <v>19</v>
      </c>
      <c r="J5" s="8"/>
      <c r="K5" s="9" t="s">
        <v>20</v>
      </c>
      <c r="L5" s="10"/>
      <c r="M5" s="9" t="s">
        <v>21</v>
      </c>
      <c r="N5" s="10"/>
      <c r="O5" s="9" t="s">
        <v>22</v>
      </c>
      <c r="P5" s="10"/>
      <c r="Q5" s="5" t="s">
        <v>23</v>
      </c>
      <c r="R5" s="6"/>
      <c r="S5" s="11" t="s">
        <v>24</v>
      </c>
      <c r="T5" s="12"/>
      <c r="U5" s="5" t="s">
        <v>25</v>
      </c>
      <c r="V5" s="6"/>
      <c r="W5" s="11" t="s">
        <v>26</v>
      </c>
      <c r="X5" s="12"/>
      <c r="Y5" s="11" t="s">
        <v>27</v>
      </c>
      <c r="Z5" s="12"/>
      <c r="AA5" s="13" t="s">
        <v>28</v>
      </c>
      <c r="AB5" s="14"/>
    </row>
    <row r="6" spans="2:28" ht="14.45" customHeight="1" x14ac:dyDescent="0.2">
      <c r="B6" s="15"/>
      <c r="C6" s="16" t="s">
        <v>29</v>
      </c>
      <c r="D6" s="16" t="s">
        <v>30</v>
      </c>
      <c r="E6" s="16" t="s">
        <v>29</v>
      </c>
      <c r="F6" s="16" t="s">
        <v>30</v>
      </c>
      <c r="G6" s="16" t="s">
        <v>29</v>
      </c>
      <c r="H6" s="16" t="s">
        <v>30</v>
      </c>
      <c r="I6" s="16" t="s">
        <v>29</v>
      </c>
      <c r="J6" s="16" t="s">
        <v>30</v>
      </c>
      <c r="K6" s="16" t="s">
        <v>29</v>
      </c>
      <c r="L6" s="16" t="s">
        <v>30</v>
      </c>
      <c r="M6" s="16" t="s">
        <v>29</v>
      </c>
      <c r="N6" s="16" t="s">
        <v>30</v>
      </c>
      <c r="O6" s="16" t="s">
        <v>29</v>
      </c>
      <c r="P6" s="17" t="s">
        <v>30</v>
      </c>
      <c r="Q6" s="16" t="s">
        <v>29</v>
      </c>
      <c r="R6" s="16" t="s">
        <v>30</v>
      </c>
      <c r="S6" s="16" t="s">
        <v>29</v>
      </c>
      <c r="T6" s="17" t="s">
        <v>30</v>
      </c>
      <c r="U6" s="16" t="s">
        <v>29</v>
      </c>
      <c r="V6" s="18" t="s">
        <v>30</v>
      </c>
      <c r="W6" s="16" t="s">
        <v>29</v>
      </c>
      <c r="X6" s="16" t="s">
        <v>30</v>
      </c>
      <c r="Y6" s="16" t="s">
        <v>29</v>
      </c>
      <c r="Z6" s="16" t="s">
        <v>30</v>
      </c>
      <c r="AA6" s="16" t="s">
        <v>29</v>
      </c>
      <c r="AB6" s="16" t="s">
        <v>30</v>
      </c>
    </row>
    <row r="7" spans="2:28" ht="13.5" customHeight="1" x14ac:dyDescent="0.2">
      <c r="B7" s="28" t="s">
        <v>31</v>
      </c>
      <c r="C7" s="20">
        <v>30</v>
      </c>
      <c r="D7" s="20">
        <v>0</v>
      </c>
      <c r="E7" s="20">
        <v>29</v>
      </c>
      <c r="F7" s="20">
        <v>0</v>
      </c>
      <c r="G7" s="20">
        <v>24</v>
      </c>
      <c r="H7" s="20">
        <v>0</v>
      </c>
      <c r="I7" s="20">
        <v>27</v>
      </c>
      <c r="J7" s="20">
        <v>0</v>
      </c>
      <c r="K7" s="20">
        <v>23</v>
      </c>
      <c r="L7" s="20">
        <v>0</v>
      </c>
      <c r="M7" s="20">
        <v>20</v>
      </c>
      <c r="N7" s="20">
        <v>0</v>
      </c>
      <c r="O7" s="20">
        <v>27</v>
      </c>
      <c r="P7" s="20">
        <v>0</v>
      </c>
      <c r="Q7" s="20">
        <v>29</v>
      </c>
      <c r="R7" s="20">
        <v>0</v>
      </c>
      <c r="S7" s="20">
        <v>28</v>
      </c>
      <c r="T7" s="20">
        <v>0</v>
      </c>
      <c r="U7" s="20">
        <v>26</v>
      </c>
      <c r="V7" s="20">
        <v>0</v>
      </c>
      <c r="W7" s="20">
        <v>31</v>
      </c>
      <c r="X7" s="20">
        <v>0</v>
      </c>
      <c r="Y7" s="20">
        <v>31</v>
      </c>
      <c r="Z7" s="20">
        <v>762</v>
      </c>
      <c r="AA7" s="20">
        <f>SUM(C7,E7,G7,I7,K7,M7,O7,Q7,S7,U7,W7,Y7)</f>
        <v>325</v>
      </c>
      <c r="AB7" s="29">
        <f>SUM(D7,F7,H7,J7,L7,N7,P7,R7,T7,V7,X7,Z7)</f>
        <v>762</v>
      </c>
    </row>
    <row r="8" spans="2:28" ht="13.5" customHeight="1" x14ac:dyDescent="0.2">
      <c r="B8" s="28" t="s">
        <v>32</v>
      </c>
      <c r="C8" s="20">
        <v>13</v>
      </c>
      <c r="D8" s="20">
        <v>2089</v>
      </c>
      <c r="E8" s="20">
        <v>11</v>
      </c>
      <c r="F8" s="20">
        <v>2297</v>
      </c>
      <c r="G8" s="20">
        <v>12</v>
      </c>
      <c r="H8" s="20">
        <v>3209</v>
      </c>
      <c r="I8" s="20">
        <v>7</v>
      </c>
      <c r="J8" s="20">
        <v>1529</v>
      </c>
      <c r="K8" s="20">
        <v>11</v>
      </c>
      <c r="L8" s="20">
        <v>3990</v>
      </c>
      <c r="M8" s="20">
        <v>12</v>
      </c>
      <c r="N8" s="20">
        <v>2561</v>
      </c>
      <c r="O8" s="20">
        <v>18</v>
      </c>
      <c r="P8" s="21">
        <v>5528</v>
      </c>
      <c r="Q8" s="20">
        <v>18</v>
      </c>
      <c r="R8" s="20">
        <v>8220</v>
      </c>
      <c r="S8" s="20">
        <v>16</v>
      </c>
      <c r="T8" s="22">
        <v>3780</v>
      </c>
      <c r="U8" s="20">
        <v>17</v>
      </c>
      <c r="V8" s="23">
        <v>4059</v>
      </c>
      <c r="W8" s="20">
        <v>18</v>
      </c>
      <c r="X8" s="20">
        <v>3144</v>
      </c>
      <c r="Y8" s="20">
        <v>17</v>
      </c>
      <c r="Z8" s="20">
        <v>3737</v>
      </c>
      <c r="AA8" s="20">
        <f t="shared" ref="AA8:AB23" si="0">SUM(C8,E8,G8,I8,K8,M8,O8,Q8,S8,U8,W8,Y8)</f>
        <v>170</v>
      </c>
      <c r="AB8" s="29">
        <f t="shared" si="0"/>
        <v>44143</v>
      </c>
    </row>
    <row r="9" spans="2:28" ht="13.5" customHeight="1" x14ac:dyDescent="0.2">
      <c r="B9" s="28" t="s">
        <v>33</v>
      </c>
      <c r="C9" s="20">
        <v>9</v>
      </c>
      <c r="D9" s="20">
        <v>354120</v>
      </c>
      <c r="E9" s="20">
        <v>8</v>
      </c>
      <c r="F9" s="20">
        <v>433583</v>
      </c>
      <c r="G9" s="20">
        <v>8</v>
      </c>
      <c r="H9" s="20">
        <v>328454</v>
      </c>
      <c r="I9" s="20">
        <v>6</v>
      </c>
      <c r="J9" s="20">
        <v>224211</v>
      </c>
      <c r="K9" s="20">
        <v>8</v>
      </c>
      <c r="L9" s="20">
        <v>392400</v>
      </c>
      <c r="M9" s="20">
        <v>8</v>
      </c>
      <c r="N9" s="20">
        <v>427515</v>
      </c>
      <c r="O9" s="20">
        <v>7</v>
      </c>
      <c r="P9" s="24">
        <v>314329</v>
      </c>
      <c r="Q9" s="20">
        <v>8</v>
      </c>
      <c r="R9" s="20">
        <v>388110</v>
      </c>
      <c r="S9" s="20">
        <v>9</v>
      </c>
      <c r="T9" s="24">
        <v>430705</v>
      </c>
      <c r="U9" s="20">
        <v>9</v>
      </c>
      <c r="V9" s="23">
        <v>385150</v>
      </c>
      <c r="W9" s="20">
        <v>9</v>
      </c>
      <c r="X9" s="20">
        <v>467279</v>
      </c>
      <c r="Y9" s="20">
        <v>8</v>
      </c>
      <c r="Z9" s="20">
        <v>332645</v>
      </c>
      <c r="AA9" s="20">
        <f t="shared" si="0"/>
        <v>97</v>
      </c>
      <c r="AB9" s="29">
        <f t="shared" si="0"/>
        <v>4478501</v>
      </c>
    </row>
    <row r="10" spans="2:28" ht="13.5" customHeight="1" x14ac:dyDescent="0.2">
      <c r="B10" s="28" t="s">
        <v>34</v>
      </c>
      <c r="C10" s="20">
        <v>9</v>
      </c>
      <c r="D10" s="20">
        <v>117060</v>
      </c>
      <c r="E10" s="20">
        <v>6</v>
      </c>
      <c r="F10" s="20">
        <v>166000</v>
      </c>
      <c r="G10" s="20">
        <v>6</v>
      </c>
      <c r="H10" s="20">
        <v>184000</v>
      </c>
      <c r="I10" s="20">
        <v>11</v>
      </c>
      <c r="J10" s="20">
        <v>215740</v>
      </c>
      <c r="K10" s="20">
        <v>6</v>
      </c>
      <c r="L10" s="20">
        <v>87981</v>
      </c>
      <c r="M10" s="20">
        <v>11</v>
      </c>
      <c r="N10" s="20">
        <v>262008</v>
      </c>
      <c r="O10" s="20">
        <v>8</v>
      </c>
      <c r="P10" s="24">
        <v>123305</v>
      </c>
      <c r="Q10" s="20">
        <v>9</v>
      </c>
      <c r="R10" s="20">
        <v>235485</v>
      </c>
      <c r="S10" s="20">
        <v>8</v>
      </c>
      <c r="T10" s="24">
        <v>210050</v>
      </c>
      <c r="U10" s="20">
        <v>8</v>
      </c>
      <c r="V10" s="23">
        <v>145100</v>
      </c>
      <c r="W10" s="20">
        <v>6</v>
      </c>
      <c r="X10" s="20">
        <v>81500</v>
      </c>
      <c r="Y10" s="20">
        <v>9</v>
      </c>
      <c r="Z10" s="20">
        <v>188580</v>
      </c>
      <c r="AA10" s="20">
        <f t="shared" si="0"/>
        <v>97</v>
      </c>
      <c r="AB10" s="29">
        <f t="shared" si="0"/>
        <v>2016809</v>
      </c>
    </row>
    <row r="11" spans="2:28" ht="13.5" customHeight="1" x14ac:dyDescent="0.2">
      <c r="B11" s="28" t="s">
        <v>35</v>
      </c>
      <c r="C11" s="20">
        <v>6</v>
      </c>
      <c r="D11" s="20">
        <v>95334</v>
      </c>
      <c r="E11" s="20">
        <v>5</v>
      </c>
      <c r="F11" s="20">
        <v>99150</v>
      </c>
      <c r="G11" s="20">
        <v>2</v>
      </c>
      <c r="H11" s="20">
        <v>13200</v>
      </c>
      <c r="I11" s="20">
        <v>1</v>
      </c>
      <c r="J11" s="20">
        <v>4400</v>
      </c>
      <c r="K11" s="20">
        <v>5</v>
      </c>
      <c r="L11" s="20">
        <v>110400</v>
      </c>
      <c r="M11" s="20">
        <v>6</v>
      </c>
      <c r="N11" s="20">
        <v>142435</v>
      </c>
      <c r="O11" s="20">
        <v>3</v>
      </c>
      <c r="P11" s="24">
        <v>71700</v>
      </c>
      <c r="Q11" s="20">
        <v>5</v>
      </c>
      <c r="R11" s="20">
        <v>119800</v>
      </c>
      <c r="S11" s="20">
        <v>5</v>
      </c>
      <c r="T11" s="24">
        <v>98500</v>
      </c>
      <c r="U11" s="20">
        <v>4</v>
      </c>
      <c r="V11" s="23">
        <v>67116</v>
      </c>
      <c r="W11" s="20">
        <v>3</v>
      </c>
      <c r="X11" s="20">
        <v>45060</v>
      </c>
      <c r="Y11" s="20">
        <v>2</v>
      </c>
      <c r="Z11" s="20">
        <v>102100</v>
      </c>
      <c r="AA11" s="20">
        <f t="shared" si="0"/>
        <v>47</v>
      </c>
      <c r="AB11" s="29">
        <f t="shared" si="0"/>
        <v>969195</v>
      </c>
    </row>
    <row r="12" spans="2:28" ht="13.5" customHeight="1" x14ac:dyDescent="0.2">
      <c r="B12" s="28" t="s">
        <v>36</v>
      </c>
      <c r="C12" s="20">
        <v>41</v>
      </c>
      <c r="D12" s="20">
        <v>0</v>
      </c>
      <c r="E12" s="20">
        <v>34</v>
      </c>
      <c r="F12" s="20">
        <v>0</v>
      </c>
      <c r="G12" s="20">
        <v>42</v>
      </c>
      <c r="H12" s="20">
        <v>0</v>
      </c>
      <c r="I12" s="20">
        <v>50</v>
      </c>
      <c r="J12" s="20">
        <v>0</v>
      </c>
      <c r="K12" s="20">
        <v>44</v>
      </c>
      <c r="L12" s="20">
        <v>0</v>
      </c>
      <c r="M12" s="20">
        <v>50</v>
      </c>
      <c r="N12" s="20">
        <v>0</v>
      </c>
      <c r="O12" s="20">
        <v>50</v>
      </c>
      <c r="P12" s="20">
        <v>0</v>
      </c>
      <c r="Q12" s="20">
        <v>48</v>
      </c>
      <c r="R12" s="20">
        <v>0</v>
      </c>
      <c r="S12" s="20">
        <v>44</v>
      </c>
      <c r="T12" s="20">
        <v>0</v>
      </c>
      <c r="U12" s="20">
        <v>33</v>
      </c>
      <c r="V12" s="20">
        <v>0</v>
      </c>
      <c r="W12" s="20">
        <v>46</v>
      </c>
      <c r="X12" s="20">
        <v>0</v>
      </c>
      <c r="Y12" s="20">
        <v>32</v>
      </c>
      <c r="Z12" s="20">
        <v>0</v>
      </c>
      <c r="AA12" s="20">
        <f t="shared" si="0"/>
        <v>514</v>
      </c>
      <c r="AB12" s="29">
        <f t="shared" si="0"/>
        <v>0</v>
      </c>
    </row>
    <row r="13" spans="2:28" ht="13.5" customHeight="1" x14ac:dyDescent="0.2">
      <c r="B13" s="28" t="s">
        <v>37</v>
      </c>
      <c r="C13" s="20">
        <v>0</v>
      </c>
      <c r="D13" s="20">
        <v>0</v>
      </c>
      <c r="E13" s="20">
        <v>0</v>
      </c>
      <c r="F13" s="20">
        <v>0</v>
      </c>
      <c r="G13" s="20">
        <v>1</v>
      </c>
      <c r="H13" s="20">
        <v>2241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1</v>
      </c>
      <c r="T13" s="21">
        <v>203</v>
      </c>
      <c r="U13" s="20">
        <v>0</v>
      </c>
      <c r="V13" s="20">
        <v>0</v>
      </c>
      <c r="W13" s="20">
        <v>0</v>
      </c>
      <c r="X13" s="20">
        <v>0</v>
      </c>
      <c r="Y13" s="20">
        <v>1</v>
      </c>
      <c r="Z13" s="20">
        <v>4990</v>
      </c>
      <c r="AA13" s="20">
        <f t="shared" si="0"/>
        <v>3</v>
      </c>
      <c r="AB13" s="29">
        <f t="shared" si="0"/>
        <v>7434</v>
      </c>
    </row>
    <row r="14" spans="2:28" ht="13.5" customHeight="1" x14ac:dyDescent="0.2">
      <c r="B14" s="28" t="s">
        <v>38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1</v>
      </c>
      <c r="P14" s="21">
        <v>2500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f t="shared" si="0"/>
        <v>1</v>
      </c>
      <c r="AB14" s="29">
        <f t="shared" si="0"/>
        <v>2500</v>
      </c>
    </row>
    <row r="15" spans="2:28" ht="13.5" customHeight="1" x14ac:dyDescent="0.2">
      <c r="B15" s="28" t="s">
        <v>39</v>
      </c>
      <c r="C15" s="20">
        <v>0</v>
      </c>
      <c r="D15" s="20">
        <v>0</v>
      </c>
      <c r="E15" s="20">
        <v>1</v>
      </c>
      <c r="F15" s="20">
        <v>428</v>
      </c>
      <c r="G15" s="20">
        <v>1</v>
      </c>
      <c r="H15" s="20">
        <v>1000</v>
      </c>
      <c r="I15" s="20">
        <v>1</v>
      </c>
      <c r="J15" s="20">
        <v>816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1</v>
      </c>
      <c r="X15" s="20">
        <v>1151</v>
      </c>
      <c r="Y15" s="20">
        <v>2</v>
      </c>
      <c r="Z15" s="20">
        <v>1025</v>
      </c>
      <c r="AA15" s="20">
        <f t="shared" si="0"/>
        <v>6</v>
      </c>
      <c r="AB15" s="29">
        <f t="shared" si="0"/>
        <v>4420</v>
      </c>
    </row>
    <row r="16" spans="2:28" ht="13.5" customHeight="1" x14ac:dyDescent="0.2">
      <c r="B16" s="28" t="s">
        <v>40</v>
      </c>
      <c r="C16" s="20">
        <v>1</v>
      </c>
      <c r="D16" s="20">
        <v>77398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f t="shared" si="0"/>
        <v>1</v>
      </c>
      <c r="AB16" s="29">
        <f t="shared" si="0"/>
        <v>77398</v>
      </c>
    </row>
    <row r="17" spans="2:28" ht="13.5" customHeight="1" x14ac:dyDescent="0.2">
      <c r="B17" s="28" t="s">
        <v>41</v>
      </c>
      <c r="C17" s="20">
        <v>5</v>
      </c>
      <c r="D17" s="20">
        <v>127486</v>
      </c>
      <c r="E17" s="20">
        <v>3</v>
      </c>
      <c r="F17" s="20">
        <v>61678</v>
      </c>
      <c r="G17" s="20">
        <v>2</v>
      </c>
      <c r="H17" s="20">
        <v>41543</v>
      </c>
      <c r="I17" s="20">
        <v>3</v>
      </c>
      <c r="J17" s="20">
        <v>61169</v>
      </c>
      <c r="K17" s="20">
        <v>4</v>
      </c>
      <c r="L17" s="20">
        <v>95202</v>
      </c>
      <c r="M17" s="20">
        <v>6</v>
      </c>
      <c r="N17" s="20">
        <v>142586</v>
      </c>
      <c r="O17" s="20">
        <v>3</v>
      </c>
      <c r="P17" s="24">
        <v>74991</v>
      </c>
      <c r="Q17" s="20">
        <v>7</v>
      </c>
      <c r="R17" s="20">
        <v>141683</v>
      </c>
      <c r="S17" s="20">
        <v>4</v>
      </c>
      <c r="T17" s="24">
        <v>68757</v>
      </c>
      <c r="U17" s="20">
        <v>4</v>
      </c>
      <c r="V17" s="23">
        <v>84623</v>
      </c>
      <c r="W17" s="20">
        <v>5</v>
      </c>
      <c r="X17" s="20">
        <v>122163</v>
      </c>
      <c r="Y17" s="20">
        <v>6</v>
      </c>
      <c r="Z17" s="20">
        <v>123715</v>
      </c>
      <c r="AA17" s="20">
        <f t="shared" si="0"/>
        <v>52</v>
      </c>
      <c r="AB17" s="29">
        <f t="shared" si="0"/>
        <v>1145596</v>
      </c>
    </row>
    <row r="18" spans="2:28" ht="13.5" customHeight="1" x14ac:dyDescent="0.2">
      <c r="B18" s="28" t="s">
        <v>42</v>
      </c>
      <c r="C18" s="20">
        <v>1</v>
      </c>
      <c r="D18" s="20">
        <v>3000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f t="shared" si="0"/>
        <v>1</v>
      </c>
      <c r="AB18" s="29">
        <f t="shared" si="0"/>
        <v>3000</v>
      </c>
    </row>
    <row r="19" spans="2:28" ht="13.5" customHeight="1" x14ac:dyDescent="0.2">
      <c r="B19" s="28" t="s">
        <v>43</v>
      </c>
      <c r="C19" s="20">
        <v>3</v>
      </c>
      <c r="D19" s="20">
        <v>2545</v>
      </c>
      <c r="E19" s="20">
        <v>4</v>
      </c>
      <c r="F19" s="20">
        <v>1590</v>
      </c>
      <c r="G19" s="20">
        <v>3</v>
      </c>
      <c r="H19" s="20">
        <v>810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f t="shared" si="0"/>
        <v>10</v>
      </c>
      <c r="AB19" s="29">
        <f t="shared" si="0"/>
        <v>4945</v>
      </c>
    </row>
    <row r="20" spans="2:28" ht="13.5" customHeight="1" x14ac:dyDescent="0.2">
      <c r="B20" s="28" t="s">
        <v>44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1</v>
      </c>
      <c r="Z20" s="20">
        <v>62338</v>
      </c>
      <c r="AA20" s="20">
        <f t="shared" si="0"/>
        <v>1</v>
      </c>
      <c r="AB20" s="29">
        <f t="shared" si="0"/>
        <v>62338</v>
      </c>
    </row>
    <row r="21" spans="2:28" ht="13.5" customHeight="1" x14ac:dyDescent="0.2">
      <c r="B21" s="28" t="s">
        <v>45</v>
      </c>
      <c r="C21" s="20">
        <v>1</v>
      </c>
      <c r="D21" s="20">
        <v>4000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f t="shared" si="0"/>
        <v>1</v>
      </c>
      <c r="AB21" s="29">
        <f t="shared" si="0"/>
        <v>4000</v>
      </c>
    </row>
    <row r="22" spans="2:28" ht="19.5" customHeight="1" x14ac:dyDescent="0.2">
      <c r="B22" s="28" t="s">
        <v>46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1</v>
      </c>
      <c r="T22" s="20">
        <v>83910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f t="shared" si="0"/>
        <v>1</v>
      </c>
      <c r="AB22" s="29">
        <f t="shared" si="0"/>
        <v>83910</v>
      </c>
    </row>
    <row r="23" spans="2:28" x14ac:dyDescent="0.2">
      <c r="B23" s="28" t="s">
        <v>47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1</v>
      </c>
      <c r="T23" s="20">
        <v>4811</v>
      </c>
      <c r="U23" s="20">
        <v>0</v>
      </c>
      <c r="V23" s="20">
        <v>0</v>
      </c>
      <c r="W23" s="25">
        <v>0</v>
      </c>
      <c r="X23" s="25">
        <v>0</v>
      </c>
      <c r="Y23" s="25">
        <v>1</v>
      </c>
      <c r="Z23" s="20">
        <v>5798</v>
      </c>
      <c r="AA23" s="20">
        <f t="shared" si="0"/>
        <v>2</v>
      </c>
      <c r="AB23" s="29">
        <f t="shared" si="0"/>
        <v>10609</v>
      </c>
    </row>
    <row r="24" spans="2:28" ht="15" x14ac:dyDescent="0.2">
      <c r="B24" s="26" t="s">
        <v>48</v>
      </c>
      <c r="C24" s="27">
        <f>SUM(C7:C23)</f>
        <v>119</v>
      </c>
      <c r="D24" s="27">
        <f>SUM(D7:D23)</f>
        <v>783032</v>
      </c>
      <c r="E24" s="27">
        <f>SUM(E7:E23)</f>
        <v>101</v>
      </c>
      <c r="F24" s="27">
        <f>SUM(F7:F23)</f>
        <v>764726</v>
      </c>
      <c r="G24" s="27">
        <f t="shared" ref="D24:T24" si="1">SUM(G7:G23)</f>
        <v>101</v>
      </c>
      <c r="H24" s="27">
        <f t="shared" si="1"/>
        <v>574457</v>
      </c>
      <c r="I24" s="27">
        <f t="shared" si="1"/>
        <v>106</v>
      </c>
      <c r="J24" s="27">
        <f t="shared" si="1"/>
        <v>507865</v>
      </c>
      <c r="K24" s="27">
        <f t="shared" si="1"/>
        <v>101</v>
      </c>
      <c r="L24" s="27">
        <f t="shared" si="1"/>
        <v>689973</v>
      </c>
      <c r="M24" s="27">
        <f t="shared" si="1"/>
        <v>113</v>
      </c>
      <c r="N24" s="27">
        <f t="shared" si="1"/>
        <v>977105</v>
      </c>
      <c r="O24" s="27">
        <f t="shared" si="1"/>
        <v>117</v>
      </c>
      <c r="P24" s="27">
        <f t="shared" si="1"/>
        <v>592353</v>
      </c>
      <c r="Q24" s="27">
        <f t="shared" si="1"/>
        <v>124</v>
      </c>
      <c r="R24" s="27">
        <f t="shared" si="1"/>
        <v>893298</v>
      </c>
      <c r="S24" s="27">
        <f t="shared" si="1"/>
        <v>117</v>
      </c>
      <c r="T24" s="27">
        <f>SUM(T7:T23)</f>
        <v>900716</v>
      </c>
      <c r="U24" s="27">
        <f>SUM(U7:U23)</f>
        <v>101</v>
      </c>
      <c r="V24" s="27">
        <f t="shared" ref="V24:AA24" si="2">SUM(V7:V23)</f>
        <v>686048</v>
      </c>
      <c r="W24" s="27">
        <f t="shared" si="2"/>
        <v>119</v>
      </c>
      <c r="X24" s="27">
        <f t="shared" si="2"/>
        <v>720297</v>
      </c>
      <c r="Y24" s="27">
        <f t="shared" si="2"/>
        <v>110</v>
      </c>
      <c r="Z24" s="27">
        <f t="shared" si="2"/>
        <v>825690</v>
      </c>
      <c r="AA24" s="27">
        <f>SUM(AA7:AA23)</f>
        <v>1329</v>
      </c>
      <c r="AB24" s="27">
        <f>SUM(AB7:AB23)</f>
        <v>8915560</v>
      </c>
    </row>
  </sheetData>
  <mergeCells count="14">
    <mergeCell ref="K5:L5"/>
    <mergeCell ref="B5:B6"/>
    <mergeCell ref="C5:D5"/>
    <mergeCell ref="E5:F5"/>
    <mergeCell ref="G5:H5"/>
    <mergeCell ref="I5:J5"/>
    <mergeCell ref="Y5:Z5"/>
    <mergeCell ref="AA5:AB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118D7-9235-4C84-BE3D-265212AF0130}">
  <dimension ref="B4:AB25"/>
  <sheetViews>
    <sheetView workbookViewId="0">
      <selection activeCell="AI4" sqref="AI4"/>
    </sheetView>
  </sheetViews>
  <sheetFormatPr defaultRowHeight="12.75" x14ac:dyDescent="0.2"/>
  <cols>
    <col min="2" max="2" width="19.83203125" customWidth="1"/>
    <col min="3" max="3" width="5.5" customWidth="1"/>
    <col min="4" max="4" width="10.5" customWidth="1"/>
    <col min="5" max="5" width="6" bestFit="1" customWidth="1"/>
    <col min="6" max="6" width="10.33203125" customWidth="1"/>
    <col min="7" max="7" width="5.83203125" customWidth="1"/>
    <col min="8" max="8" width="8.83203125" customWidth="1"/>
    <col min="9" max="9" width="6" bestFit="1" customWidth="1"/>
    <col min="10" max="10" width="10" customWidth="1"/>
    <col min="11" max="11" width="6" bestFit="1" customWidth="1"/>
    <col min="12" max="12" width="9.6640625" customWidth="1"/>
    <col min="13" max="13" width="5.83203125" customWidth="1"/>
    <col min="14" max="14" width="9.5" customWidth="1"/>
    <col min="15" max="15" width="5.83203125" customWidth="1"/>
    <col min="16" max="16" width="9" customWidth="1"/>
    <col min="17" max="17" width="6" bestFit="1" customWidth="1"/>
    <col min="18" max="18" width="10" customWidth="1"/>
    <col min="19" max="19" width="5.83203125" customWidth="1"/>
    <col min="20" max="20" width="9" customWidth="1"/>
    <col min="21" max="21" width="6" bestFit="1" customWidth="1"/>
    <col min="22" max="22" width="9.1640625" bestFit="1" customWidth="1"/>
    <col min="23" max="23" width="6" bestFit="1" customWidth="1"/>
    <col min="24" max="24" width="9.1640625" bestFit="1" customWidth="1"/>
    <col min="25" max="25" width="6" bestFit="1" customWidth="1"/>
    <col min="26" max="26" width="9.1640625" bestFit="1" customWidth="1"/>
    <col min="27" max="27" width="6.5" bestFit="1" customWidth="1"/>
    <col min="28" max="28" width="10.5" bestFit="1" customWidth="1"/>
  </cols>
  <sheetData>
    <row r="4" spans="2:28" ht="72" customHeight="1" x14ac:dyDescent="0.2"/>
    <row r="5" spans="2:28" ht="18.75" customHeight="1" x14ac:dyDescent="0.2"/>
    <row r="6" spans="2:28" ht="17.25" customHeight="1" x14ac:dyDescent="0.2">
      <c r="B6" s="4" t="s">
        <v>15</v>
      </c>
      <c r="C6" s="5" t="s">
        <v>16</v>
      </c>
      <c r="D6" s="6"/>
      <c r="E6" s="5" t="s">
        <v>17</v>
      </c>
      <c r="F6" s="6"/>
      <c r="G6" s="7" t="s">
        <v>18</v>
      </c>
      <c r="H6" s="8"/>
      <c r="I6" s="7" t="s">
        <v>19</v>
      </c>
      <c r="J6" s="8"/>
      <c r="K6" s="9" t="s">
        <v>20</v>
      </c>
      <c r="L6" s="10"/>
      <c r="M6" s="9" t="s">
        <v>21</v>
      </c>
      <c r="N6" s="10"/>
      <c r="O6" s="9" t="s">
        <v>22</v>
      </c>
      <c r="P6" s="10"/>
      <c r="Q6" s="5" t="s">
        <v>23</v>
      </c>
      <c r="R6" s="6"/>
      <c r="S6" s="11" t="s">
        <v>24</v>
      </c>
      <c r="T6" s="12"/>
      <c r="U6" s="5" t="s">
        <v>25</v>
      </c>
      <c r="V6" s="6"/>
      <c r="W6" s="11" t="s">
        <v>26</v>
      </c>
      <c r="X6" s="12"/>
      <c r="Y6" s="11" t="s">
        <v>27</v>
      </c>
      <c r="Z6" s="12"/>
      <c r="AA6" s="13" t="s">
        <v>28</v>
      </c>
      <c r="AB6" s="14"/>
    </row>
    <row r="7" spans="2:28" ht="14.45" customHeight="1" x14ac:dyDescent="0.2">
      <c r="B7" s="15"/>
      <c r="C7" s="16" t="s">
        <v>29</v>
      </c>
      <c r="D7" s="16" t="s">
        <v>30</v>
      </c>
      <c r="E7" s="16" t="s">
        <v>29</v>
      </c>
      <c r="F7" s="16" t="s">
        <v>30</v>
      </c>
      <c r="G7" s="16" t="s">
        <v>29</v>
      </c>
      <c r="H7" s="16" t="s">
        <v>30</v>
      </c>
      <c r="I7" s="16" t="s">
        <v>29</v>
      </c>
      <c r="J7" s="16" t="s">
        <v>30</v>
      </c>
      <c r="K7" s="16" t="s">
        <v>29</v>
      </c>
      <c r="L7" s="16" t="s">
        <v>30</v>
      </c>
      <c r="M7" s="16" t="s">
        <v>29</v>
      </c>
      <c r="N7" s="16" t="s">
        <v>30</v>
      </c>
      <c r="O7" s="16" t="s">
        <v>29</v>
      </c>
      <c r="P7" s="17" t="s">
        <v>30</v>
      </c>
      <c r="Q7" s="16" t="s">
        <v>29</v>
      </c>
      <c r="R7" s="16" t="s">
        <v>30</v>
      </c>
      <c r="S7" s="16" t="s">
        <v>29</v>
      </c>
      <c r="T7" s="17" t="s">
        <v>30</v>
      </c>
      <c r="U7" s="16" t="s">
        <v>29</v>
      </c>
      <c r="V7" s="18" t="s">
        <v>30</v>
      </c>
      <c r="W7" s="16" t="s">
        <v>29</v>
      </c>
      <c r="X7" s="16" t="s">
        <v>30</v>
      </c>
      <c r="Y7" s="16" t="s">
        <v>29</v>
      </c>
      <c r="Z7" s="16" t="s">
        <v>30</v>
      </c>
      <c r="AA7" s="16" t="s">
        <v>29</v>
      </c>
      <c r="AB7" s="16" t="s">
        <v>30</v>
      </c>
    </row>
    <row r="8" spans="2:28" ht="13.5" customHeight="1" x14ac:dyDescent="0.2">
      <c r="B8" s="28" t="s">
        <v>31</v>
      </c>
      <c r="C8" s="20">
        <v>30</v>
      </c>
      <c r="D8" s="20">
        <v>0</v>
      </c>
      <c r="E8" s="20">
        <v>29</v>
      </c>
      <c r="F8" s="20">
        <v>0</v>
      </c>
      <c r="G8" s="20">
        <v>24</v>
      </c>
      <c r="H8" s="20">
        <v>0</v>
      </c>
      <c r="I8" s="20">
        <v>27</v>
      </c>
      <c r="J8" s="20">
        <v>0</v>
      </c>
      <c r="K8" s="20">
        <v>23</v>
      </c>
      <c r="L8" s="20">
        <v>0</v>
      </c>
      <c r="M8" s="20">
        <v>20</v>
      </c>
      <c r="N8" s="20">
        <v>0</v>
      </c>
      <c r="O8" s="20">
        <v>27</v>
      </c>
      <c r="P8" s="20">
        <v>0</v>
      </c>
      <c r="Q8" s="20">
        <v>29</v>
      </c>
      <c r="R8" s="20">
        <v>0</v>
      </c>
      <c r="S8" s="20">
        <v>28</v>
      </c>
      <c r="T8" s="20">
        <v>0</v>
      </c>
      <c r="U8" s="20">
        <v>26</v>
      </c>
      <c r="V8" s="20">
        <v>0</v>
      </c>
      <c r="W8" s="20">
        <v>31</v>
      </c>
      <c r="X8" s="20">
        <v>0</v>
      </c>
      <c r="Y8" s="20">
        <v>31</v>
      </c>
      <c r="Z8" s="20">
        <v>762</v>
      </c>
      <c r="AA8" s="29">
        <f>SUM(C8,E8,G8,I8,K8,M8,O8,Q8,S8,U8,W8,Y8)</f>
        <v>325</v>
      </c>
      <c r="AB8" s="20">
        <f>SUM(D8,F8,H8,J8,L8,N8,P8,R8,T8,V8,X8,Z8)</f>
        <v>762</v>
      </c>
    </row>
    <row r="9" spans="2:28" ht="13.5" customHeight="1" x14ac:dyDescent="0.2">
      <c r="B9" s="28" t="s">
        <v>32</v>
      </c>
      <c r="C9" s="20">
        <v>13</v>
      </c>
      <c r="D9" s="20">
        <v>2089</v>
      </c>
      <c r="E9" s="20">
        <v>11</v>
      </c>
      <c r="F9" s="20">
        <v>2297</v>
      </c>
      <c r="G9" s="20">
        <v>12</v>
      </c>
      <c r="H9" s="20">
        <v>3209</v>
      </c>
      <c r="I9" s="20">
        <v>7</v>
      </c>
      <c r="J9" s="20">
        <v>1529</v>
      </c>
      <c r="K9" s="20">
        <v>11</v>
      </c>
      <c r="L9" s="20">
        <v>3990</v>
      </c>
      <c r="M9" s="20">
        <v>12</v>
      </c>
      <c r="N9" s="20">
        <v>2561</v>
      </c>
      <c r="O9" s="20">
        <v>18</v>
      </c>
      <c r="P9" s="21">
        <v>5528</v>
      </c>
      <c r="Q9" s="20">
        <v>18</v>
      </c>
      <c r="R9" s="20">
        <v>8220</v>
      </c>
      <c r="S9" s="20">
        <v>16</v>
      </c>
      <c r="T9" s="22">
        <v>3780</v>
      </c>
      <c r="U9" s="20">
        <v>17</v>
      </c>
      <c r="V9" s="23">
        <v>4059</v>
      </c>
      <c r="W9" s="20">
        <v>18</v>
      </c>
      <c r="X9" s="20">
        <v>3144</v>
      </c>
      <c r="Y9" s="20">
        <v>17</v>
      </c>
      <c r="Z9" s="20">
        <v>3737</v>
      </c>
      <c r="AA9" s="29">
        <f t="shared" ref="AA9:AA24" si="0">SUM(C9,E9,G9,I9,K9,M9,O9,Q9,S9,U9,W9,Y9)</f>
        <v>170</v>
      </c>
      <c r="AB9" s="20">
        <f t="shared" ref="AB9:AB24" si="1">SUM(D9,F9,H9,J9,L9,N9,P9,R9,T9,V9,X9,Z9)</f>
        <v>44143</v>
      </c>
    </row>
    <row r="10" spans="2:28" ht="13.5" customHeight="1" x14ac:dyDescent="0.2">
      <c r="B10" s="28" t="s">
        <v>33</v>
      </c>
      <c r="C10" s="20">
        <v>9</v>
      </c>
      <c r="D10" s="20">
        <v>354120</v>
      </c>
      <c r="E10" s="20">
        <v>8</v>
      </c>
      <c r="F10" s="20">
        <v>433583</v>
      </c>
      <c r="G10" s="20">
        <v>8</v>
      </c>
      <c r="H10" s="20">
        <v>328454</v>
      </c>
      <c r="I10" s="20">
        <v>6</v>
      </c>
      <c r="J10" s="20">
        <v>224211</v>
      </c>
      <c r="K10" s="20">
        <v>8</v>
      </c>
      <c r="L10" s="20">
        <v>392400</v>
      </c>
      <c r="M10" s="20">
        <v>8</v>
      </c>
      <c r="N10" s="20">
        <v>427515</v>
      </c>
      <c r="O10" s="20">
        <v>7</v>
      </c>
      <c r="P10" s="24">
        <v>314329</v>
      </c>
      <c r="Q10" s="20">
        <v>8</v>
      </c>
      <c r="R10" s="20">
        <v>388110</v>
      </c>
      <c r="S10" s="20">
        <v>9</v>
      </c>
      <c r="T10" s="24">
        <v>430705</v>
      </c>
      <c r="U10" s="20">
        <v>9</v>
      </c>
      <c r="V10" s="23">
        <v>385150</v>
      </c>
      <c r="W10" s="20">
        <v>9</v>
      </c>
      <c r="X10" s="20">
        <v>467279</v>
      </c>
      <c r="Y10" s="20">
        <v>8</v>
      </c>
      <c r="Z10" s="20">
        <v>332645</v>
      </c>
      <c r="AA10" s="29">
        <f t="shared" si="0"/>
        <v>97</v>
      </c>
      <c r="AB10" s="20">
        <f t="shared" si="1"/>
        <v>4478501</v>
      </c>
    </row>
    <row r="11" spans="2:28" ht="13.5" customHeight="1" x14ac:dyDescent="0.2">
      <c r="B11" s="28" t="s">
        <v>34</v>
      </c>
      <c r="C11" s="20">
        <v>9</v>
      </c>
      <c r="D11" s="20">
        <v>117060</v>
      </c>
      <c r="E11" s="20">
        <v>6</v>
      </c>
      <c r="F11" s="20">
        <v>166000</v>
      </c>
      <c r="G11" s="20">
        <v>6</v>
      </c>
      <c r="H11" s="20">
        <v>184000</v>
      </c>
      <c r="I11" s="20">
        <v>11</v>
      </c>
      <c r="J11" s="20">
        <v>215740</v>
      </c>
      <c r="K11" s="20">
        <v>6</v>
      </c>
      <c r="L11" s="20">
        <v>87981</v>
      </c>
      <c r="M11" s="20">
        <v>11</v>
      </c>
      <c r="N11" s="20">
        <v>262008</v>
      </c>
      <c r="O11" s="20">
        <v>8</v>
      </c>
      <c r="P11" s="24">
        <v>123305</v>
      </c>
      <c r="Q11" s="20">
        <v>9</v>
      </c>
      <c r="R11" s="20">
        <v>235485</v>
      </c>
      <c r="S11" s="20">
        <v>8</v>
      </c>
      <c r="T11" s="24">
        <v>210050</v>
      </c>
      <c r="U11" s="20">
        <v>8</v>
      </c>
      <c r="V11" s="23">
        <v>145100</v>
      </c>
      <c r="W11" s="20">
        <v>6</v>
      </c>
      <c r="X11" s="20">
        <v>81500</v>
      </c>
      <c r="Y11" s="20">
        <v>9</v>
      </c>
      <c r="Z11" s="20">
        <v>188580</v>
      </c>
      <c r="AA11" s="29">
        <f t="shared" si="0"/>
        <v>97</v>
      </c>
      <c r="AB11" s="20">
        <f t="shared" si="1"/>
        <v>2016809</v>
      </c>
    </row>
    <row r="12" spans="2:28" ht="13.5" customHeight="1" x14ac:dyDescent="0.2">
      <c r="B12" s="28" t="s">
        <v>35</v>
      </c>
      <c r="C12" s="20">
        <v>6</v>
      </c>
      <c r="D12" s="20">
        <v>95334</v>
      </c>
      <c r="E12" s="20">
        <v>5</v>
      </c>
      <c r="F12" s="20">
        <v>99150</v>
      </c>
      <c r="G12" s="20">
        <v>2</v>
      </c>
      <c r="H12" s="20">
        <v>13200</v>
      </c>
      <c r="I12" s="20">
        <v>1</v>
      </c>
      <c r="J12" s="20">
        <v>4400</v>
      </c>
      <c r="K12" s="20">
        <v>5</v>
      </c>
      <c r="L12" s="20">
        <v>110400</v>
      </c>
      <c r="M12" s="20">
        <v>6</v>
      </c>
      <c r="N12" s="20">
        <v>142435</v>
      </c>
      <c r="O12" s="20">
        <v>3</v>
      </c>
      <c r="P12" s="24">
        <v>71700</v>
      </c>
      <c r="Q12" s="20">
        <v>5</v>
      </c>
      <c r="R12" s="20">
        <v>119800</v>
      </c>
      <c r="S12" s="20">
        <v>5</v>
      </c>
      <c r="T12" s="24">
        <v>98500</v>
      </c>
      <c r="U12" s="20">
        <v>4</v>
      </c>
      <c r="V12" s="23">
        <v>67116</v>
      </c>
      <c r="W12" s="20">
        <v>3</v>
      </c>
      <c r="X12" s="20">
        <v>45060</v>
      </c>
      <c r="Y12" s="20">
        <v>2</v>
      </c>
      <c r="Z12" s="20">
        <v>102100</v>
      </c>
      <c r="AA12" s="29">
        <f t="shared" si="0"/>
        <v>47</v>
      </c>
      <c r="AB12" s="20">
        <f t="shared" si="1"/>
        <v>969195</v>
      </c>
    </row>
    <row r="13" spans="2:28" ht="13.5" customHeight="1" x14ac:dyDescent="0.2">
      <c r="B13" s="28" t="s">
        <v>36</v>
      </c>
      <c r="C13" s="20">
        <v>41</v>
      </c>
      <c r="D13" s="20">
        <v>0</v>
      </c>
      <c r="E13" s="20">
        <v>34</v>
      </c>
      <c r="F13" s="20">
        <v>0</v>
      </c>
      <c r="G13" s="20">
        <v>42</v>
      </c>
      <c r="H13" s="20">
        <v>0</v>
      </c>
      <c r="I13" s="20">
        <v>50</v>
      </c>
      <c r="J13" s="20">
        <v>0</v>
      </c>
      <c r="K13" s="20">
        <v>44</v>
      </c>
      <c r="L13" s="20">
        <v>0</v>
      </c>
      <c r="M13" s="20">
        <v>50</v>
      </c>
      <c r="N13" s="20">
        <v>0</v>
      </c>
      <c r="O13" s="20">
        <v>50</v>
      </c>
      <c r="P13" s="20">
        <v>0</v>
      </c>
      <c r="Q13" s="20">
        <v>48</v>
      </c>
      <c r="R13" s="20">
        <v>0</v>
      </c>
      <c r="S13" s="20">
        <v>44</v>
      </c>
      <c r="T13" s="20">
        <v>0</v>
      </c>
      <c r="U13" s="20">
        <v>33</v>
      </c>
      <c r="V13" s="20">
        <v>0</v>
      </c>
      <c r="W13" s="20">
        <v>46</v>
      </c>
      <c r="X13" s="20">
        <v>0</v>
      </c>
      <c r="Y13" s="20">
        <v>32</v>
      </c>
      <c r="Z13" s="20">
        <v>0</v>
      </c>
      <c r="AA13" s="29">
        <f t="shared" si="0"/>
        <v>514</v>
      </c>
      <c r="AB13" s="20">
        <f t="shared" si="1"/>
        <v>0</v>
      </c>
    </row>
    <row r="14" spans="2:28" ht="13.5" customHeight="1" x14ac:dyDescent="0.2">
      <c r="B14" s="28" t="s">
        <v>37</v>
      </c>
      <c r="C14" s="20">
        <v>0</v>
      </c>
      <c r="D14" s="20">
        <v>0</v>
      </c>
      <c r="E14" s="20">
        <v>0</v>
      </c>
      <c r="F14" s="20">
        <v>0</v>
      </c>
      <c r="G14" s="20">
        <v>1</v>
      </c>
      <c r="H14" s="20">
        <v>2241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1</v>
      </c>
      <c r="T14" s="21">
        <v>203</v>
      </c>
      <c r="U14" s="20">
        <v>0</v>
      </c>
      <c r="V14" s="20">
        <v>0</v>
      </c>
      <c r="W14" s="20">
        <v>0</v>
      </c>
      <c r="X14" s="20">
        <v>0</v>
      </c>
      <c r="Y14" s="20">
        <v>1</v>
      </c>
      <c r="Z14" s="20">
        <v>4990</v>
      </c>
      <c r="AA14" s="29">
        <f t="shared" si="0"/>
        <v>3</v>
      </c>
      <c r="AB14" s="20">
        <f t="shared" si="1"/>
        <v>7434</v>
      </c>
    </row>
    <row r="15" spans="2:28" ht="13.5" customHeight="1" x14ac:dyDescent="0.2">
      <c r="B15" s="28" t="s">
        <v>38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1</v>
      </c>
      <c r="P15" s="21">
        <v>2500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9">
        <f t="shared" si="0"/>
        <v>1</v>
      </c>
      <c r="AB15" s="20">
        <f t="shared" si="1"/>
        <v>2500</v>
      </c>
    </row>
    <row r="16" spans="2:28" ht="13.5" customHeight="1" x14ac:dyDescent="0.2">
      <c r="B16" s="28" t="s">
        <v>39</v>
      </c>
      <c r="C16" s="20">
        <v>0</v>
      </c>
      <c r="D16" s="20">
        <v>0</v>
      </c>
      <c r="E16" s="20">
        <v>1</v>
      </c>
      <c r="F16" s="20">
        <v>428</v>
      </c>
      <c r="G16" s="20">
        <v>1</v>
      </c>
      <c r="H16" s="20">
        <v>1000</v>
      </c>
      <c r="I16" s="20">
        <v>1</v>
      </c>
      <c r="J16" s="20">
        <v>816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1</v>
      </c>
      <c r="X16" s="20">
        <v>1151</v>
      </c>
      <c r="Y16" s="20">
        <v>2</v>
      </c>
      <c r="Z16" s="20">
        <v>1025</v>
      </c>
      <c r="AA16" s="29">
        <f t="shared" si="0"/>
        <v>6</v>
      </c>
      <c r="AB16" s="20">
        <f t="shared" si="1"/>
        <v>4420</v>
      </c>
    </row>
    <row r="17" spans="2:28" ht="13.5" customHeight="1" x14ac:dyDescent="0.2">
      <c r="B17" s="28" t="s">
        <v>40</v>
      </c>
      <c r="C17" s="20">
        <v>1</v>
      </c>
      <c r="D17" s="20">
        <v>77398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9">
        <f t="shared" si="0"/>
        <v>1</v>
      </c>
      <c r="AB17" s="20">
        <f t="shared" si="1"/>
        <v>77398</v>
      </c>
    </row>
    <row r="18" spans="2:28" ht="13.5" customHeight="1" x14ac:dyDescent="0.2">
      <c r="B18" s="28" t="s">
        <v>41</v>
      </c>
      <c r="C18" s="20">
        <v>5</v>
      </c>
      <c r="D18" s="20">
        <v>127486</v>
      </c>
      <c r="E18" s="20">
        <v>3</v>
      </c>
      <c r="F18" s="20">
        <v>61678</v>
      </c>
      <c r="G18" s="20">
        <v>2</v>
      </c>
      <c r="H18" s="20">
        <v>41543</v>
      </c>
      <c r="I18" s="20">
        <v>3</v>
      </c>
      <c r="J18" s="20">
        <v>61169</v>
      </c>
      <c r="K18" s="20">
        <v>4</v>
      </c>
      <c r="L18" s="20">
        <v>95202</v>
      </c>
      <c r="M18" s="20">
        <v>6</v>
      </c>
      <c r="N18" s="20">
        <v>142586</v>
      </c>
      <c r="O18" s="20">
        <v>3</v>
      </c>
      <c r="P18" s="24">
        <v>74991</v>
      </c>
      <c r="Q18" s="20">
        <v>7</v>
      </c>
      <c r="R18" s="20">
        <v>141683</v>
      </c>
      <c r="S18" s="20">
        <v>4</v>
      </c>
      <c r="T18" s="24">
        <v>68757</v>
      </c>
      <c r="U18" s="20">
        <v>4</v>
      </c>
      <c r="V18" s="23">
        <v>84623</v>
      </c>
      <c r="W18" s="20">
        <v>5</v>
      </c>
      <c r="X18" s="20">
        <v>122163</v>
      </c>
      <c r="Y18" s="20">
        <v>6</v>
      </c>
      <c r="Z18" s="20">
        <v>123715</v>
      </c>
      <c r="AA18" s="29">
        <f t="shared" si="0"/>
        <v>52</v>
      </c>
      <c r="AB18" s="20">
        <f t="shared" si="1"/>
        <v>1145596</v>
      </c>
    </row>
    <row r="19" spans="2:28" ht="13.5" customHeight="1" x14ac:dyDescent="0.2">
      <c r="B19" s="28" t="s">
        <v>42</v>
      </c>
      <c r="C19" s="20">
        <v>1</v>
      </c>
      <c r="D19" s="20">
        <v>3000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9">
        <f t="shared" si="0"/>
        <v>1</v>
      </c>
      <c r="AB19" s="20">
        <f t="shared" si="1"/>
        <v>3000</v>
      </c>
    </row>
    <row r="20" spans="2:28" ht="13.5" customHeight="1" x14ac:dyDescent="0.2">
      <c r="B20" s="28" t="s">
        <v>43</v>
      </c>
      <c r="C20" s="20">
        <v>3</v>
      </c>
      <c r="D20" s="20">
        <v>2545</v>
      </c>
      <c r="E20" s="20">
        <v>4</v>
      </c>
      <c r="F20" s="20">
        <v>1590</v>
      </c>
      <c r="G20" s="20">
        <v>3</v>
      </c>
      <c r="H20" s="20">
        <v>810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9">
        <f t="shared" si="0"/>
        <v>10</v>
      </c>
      <c r="AB20" s="20">
        <f t="shared" si="1"/>
        <v>4945</v>
      </c>
    </row>
    <row r="21" spans="2:28" ht="13.5" customHeight="1" x14ac:dyDescent="0.2">
      <c r="B21" s="28" t="s">
        <v>44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1</v>
      </c>
      <c r="Z21" s="20">
        <v>62338</v>
      </c>
      <c r="AA21" s="29">
        <f t="shared" si="0"/>
        <v>1</v>
      </c>
      <c r="AB21" s="20">
        <f t="shared" si="1"/>
        <v>62338</v>
      </c>
    </row>
    <row r="22" spans="2:28" ht="13.5" customHeight="1" x14ac:dyDescent="0.2">
      <c r="B22" s="28" t="s">
        <v>45</v>
      </c>
      <c r="C22" s="20">
        <v>1</v>
      </c>
      <c r="D22" s="20">
        <v>4000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9">
        <f t="shared" si="0"/>
        <v>1</v>
      </c>
      <c r="AB22" s="20">
        <f t="shared" si="1"/>
        <v>4000</v>
      </c>
    </row>
    <row r="23" spans="2:28" ht="19.5" customHeight="1" x14ac:dyDescent="0.2">
      <c r="B23" s="28" t="s">
        <v>46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1</v>
      </c>
      <c r="T23" s="20">
        <v>83910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9">
        <f t="shared" si="0"/>
        <v>1</v>
      </c>
      <c r="AB23" s="20">
        <f t="shared" si="1"/>
        <v>83910</v>
      </c>
    </row>
    <row r="24" spans="2:28" x14ac:dyDescent="0.2">
      <c r="B24" s="28" t="s">
        <v>47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1</v>
      </c>
      <c r="T24" s="20">
        <v>4811</v>
      </c>
      <c r="U24" s="20">
        <v>0</v>
      </c>
      <c r="V24" s="20">
        <v>0</v>
      </c>
      <c r="W24" s="25">
        <v>0</v>
      </c>
      <c r="X24" s="25">
        <v>0</v>
      </c>
      <c r="Y24" s="25">
        <v>1</v>
      </c>
      <c r="Z24" s="20">
        <v>5798</v>
      </c>
      <c r="AA24" s="29">
        <f t="shared" si="0"/>
        <v>2</v>
      </c>
      <c r="AB24" s="20">
        <f t="shared" si="1"/>
        <v>10609</v>
      </c>
    </row>
    <row r="25" spans="2:28" ht="15" x14ac:dyDescent="0.2">
      <c r="B25" s="26" t="s">
        <v>48</v>
      </c>
      <c r="C25" s="27">
        <f>SUM(C8:C24)</f>
        <v>119</v>
      </c>
      <c r="D25" s="27">
        <f>SUM(D8:D24)</f>
        <v>783032</v>
      </c>
      <c r="E25" s="27">
        <f>SUM(E8:E24)</f>
        <v>101</v>
      </c>
      <c r="F25" s="27">
        <f>SUM(F8:F24)</f>
        <v>764726</v>
      </c>
      <c r="G25" s="27">
        <f t="shared" ref="G25:S25" si="2">SUM(G8:G24)</f>
        <v>101</v>
      </c>
      <c r="H25" s="27">
        <f t="shared" si="2"/>
        <v>574457</v>
      </c>
      <c r="I25" s="27">
        <f t="shared" si="2"/>
        <v>106</v>
      </c>
      <c r="J25" s="27">
        <f t="shared" si="2"/>
        <v>507865</v>
      </c>
      <c r="K25" s="27">
        <f t="shared" si="2"/>
        <v>101</v>
      </c>
      <c r="L25" s="27">
        <f t="shared" si="2"/>
        <v>689973</v>
      </c>
      <c r="M25" s="27">
        <f t="shared" si="2"/>
        <v>113</v>
      </c>
      <c r="N25" s="27">
        <f t="shared" si="2"/>
        <v>977105</v>
      </c>
      <c r="O25" s="27">
        <f t="shared" si="2"/>
        <v>117</v>
      </c>
      <c r="P25" s="27">
        <f t="shared" si="2"/>
        <v>592353</v>
      </c>
      <c r="Q25" s="27">
        <f t="shared" si="2"/>
        <v>124</v>
      </c>
      <c r="R25" s="27">
        <f t="shared" si="2"/>
        <v>893298</v>
      </c>
      <c r="S25" s="27">
        <f t="shared" si="2"/>
        <v>117</v>
      </c>
      <c r="T25" s="27">
        <f>SUM(T8:T24)</f>
        <v>900716</v>
      </c>
      <c r="U25" s="27">
        <f>SUM(U8:U24)</f>
        <v>101</v>
      </c>
      <c r="V25" s="27">
        <f t="shared" ref="V25:Z25" si="3">SUM(V8:V24)</f>
        <v>686048</v>
      </c>
      <c r="W25" s="27">
        <f t="shared" si="3"/>
        <v>119</v>
      </c>
      <c r="X25" s="27">
        <f t="shared" si="3"/>
        <v>720297</v>
      </c>
      <c r="Y25" s="27">
        <f t="shared" si="3"/>
        <v>110</v>
      </c>
      <c r="Z25" s="27">
        <f t="shared" si="3"/>
        <v>825690</v>
      </c>
      <c r="AA25" s="27">
        <f>SUM(AA8:AA24)</f>
        <v>1329</v>
      </c>
      <c r="AB25" s="27">
        <f>SUM(AB8:AB24)</f>
        <v>8915560</v>
      </c>
    </row>
  </sheetData>
  <mergeCells count="14">
    <mergeCell ref="K6:L6"/>
    <mergeCell ref="B6:B7"/>
    <mergeCell ref="C6:D6"/>
    <mergeCell ref="E6:F6"/>
    <mergeCell ref="G6:H6"/>
    <mergeCell ref="I6:J6"/>
    <mergeCell ref="Y6:Z6"/>
    <mergeCell ref="AA6:AB6"/>
    <mergeCell ref="M6:N6"/>
    <mergeCell ref="O6:P6"/>
    <mergeCell ref="Q6:R6"/>
    <mergeCell ref="S6:T6"/>
    <mergeCell ref="U6:V6"/>
    <mergeCell ref="W6:X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F52D6-79D5-4018-9F90-59DCD370B3E9}">
  <dimension ref="B3:AB38"/>
  <sheetViews>
    <sheetView topLeftCell="A4" workbookViewId="0">
      <selection activeCell="F28" sqref="F28"/>
    </sheetView>
  </sheetViews>
  <sheetFormatPr defaultRowHeight="12.75" x14ac:dyDescent="0.2"/>
  <cols>
    <col min="2" max="2" width="19.83203125" customWidth="1"/>
    <col min="3" max="3" width="12.33203125" customWidth="1"/>
    <col min="4" max="4" width="10.5" customWidth="1"/>
    <col min="5" max="5" width="8.1640625" bestFit="1" customWidth="1"/>
    <col min="6" max="6" width="10.33203125" customWidth="1"/>
    <col min="7" max="7" width="8.1640625" bestFit="1" customWidth="1"/>
    <col min="8" max="8" width="8.83203125" customWidth="1"/>
    <col min="9" max="9" width="8.1640625" bestFit="1" customWidth="1"/>
    <col min="10" max="10" width="10" customWidth="1"/>
    <col min="11" max="11" width="8.1640625" bestFit="1" customWidth="1"/>
    <col min="12" max="12" width="9.6640625" customWidth="1"/>
    <col min="13" max="13" width="8.1640625" bestFit="1" customWidth="1"/>
    <col min="14" max="14" width="9.5" customWidth="1"/>
    <col min="15" max="15" width="8.1640625" bestFit="1" customWidth="1"/>
    <col min="16" max="16" width="9" customWidth="1"/>
    <col min="17" max="17" width="8.1640625" bestFit="1" customWidth="1"/>
    <col min="18" max="18" width="10" customWidth="1"/>
    <col min="19" max="19" width="8.1640625" bestFit="1" customWidth="1"/>
    <col min="20" max="20" width="9" customWidth="1"/>
    <col min="21" max="21" width="6" bestFit="1" customWidth="1"/>
    <col min="22" max="22" width="9.1640625" bestFit="1" customWidth="1"/>
    <col min="23" max="23" width="6" bestFit="1" customWidth="1"/>
    <col min="24" max="24" width="9.1640625" bestFit="1" customWidth="1"/>
    <col min="25" max="25" width="6" bestFit="1" customWidth="1"/>
    <col min="26" max="26" width="9.1640625" bestFit="1" customWidth="1"/>
    <col min="27" max="27" width="6.5" bestFit="1" customWidth="1"/>
    <col min="28" max="28" width="11.1640625" customWidth="1"/>
  </cols>
  <sheetData>
    <row r="3" spans="2:28" ht="72" customHeight="1" x14ac:dyDescent="0.2"/>
    <row r="4" spans="2:28" ht="18.75" customHeight="1" x14ac:dyDescent="0.2"/>
    <row r="5" spans="2:28" ht="17.25" customHeight="1" x14ac:dyDescent="0.2">
      <c r="B5" s="4" t="s">
        <v>15</v>
      </c>
      <c r="C5" s="5" t="s">
        <v>16</v>
      </c>
      <c r="D5" s="6"/>
      <c r="E5" s="5" t="s">
        <v>17</v>
      </c>
      <c r="F5" s="6"/>
      <c r="G5" s="7" t="s">
        <v>18</v>
      </c>
      <c r="H5" s="8"/>
      <c r="I5" s="7" t="s">
        <v>19</v>
      </c>
      <c r="J5" s="8"/>
      <c r="K5" s="9" t="s">
        <v>20</v>
      </c>
      <c r="L5" s="10"/>
      <c r="M5" s="9" t="s">
        <v>21</v>
      </c>
      <c r="N5" s="10"/>
      <c r="O5" s="9" t="s">
        <v>22</v>
      </c>
      <c r="P5" s="10"/>
      <c r="Q5" s="5" t="s">
        <v>23</v>
      </c>
      <c r="R5" s="6"/>
      <c r="S5" s="11" t="s">
        <v>24</v>
      </c>
      <c r="T5" s="12"/>
      <c r="U5" s="5" t="s">
        <v>25</v>
      </c>
      <c r="V5" s="6"/>
      <c r="W5" s="11" t="s">
        <v>26</v>
      </c>
      <c r="X5" s="12"/>
      <c r="Y5" s="11" t="s">
        <v>27</v>
      </c>
      <c r="Z5" s="12"/>
      <c r="AA5" s="13" t="s">
        <v>28</v>
      </c>
      <c r="AB5" s="14"/>
    </row>
    <row r="6" spans="2:28" ht="14.45" customHeight="1" x14ac:dyDescent="0.2">
      <c r="B6" s="15"/>
      <c r="C6" s="32" t="s">
        <v>29</v>
      </c>
      <c r="D6" s="16" t="s">
        <v>30</v>
      </c>
      <c r="E6" s="32" t="s">
        <v>29</v>
      </c>
      <c r="F6" s="16" t="s">
        <v>30</v>
      </c>
      <c r="G6" s="32" t="s">
        <v>29</v>
      </c>
      <c r="H6" s="16" t="s">
        <v>30</v>
      </c>
      <c r="I6" s="32" t="s">
        <v>29</v>
      </c>
      <c r="J6" s="16" t="s">
        <v>30</v>
      </c>
      <c r="K6" s="32" t="s">
        <v>29</v>
      </c>
      <c r="L6" s="16" t="s">
        <v>30</v>
      </c>
      <c r="M6" s="32" t="s">
        <v>29</v>
      </c>
      <c r="N6" s="16" t="s">
        <v>30</v>
      </c>
      <c r="O6" s="32" t="s">
        <v>29</v>
      </c>
      <c r="P6" s="17" t="s">
        <v>30</v>
      </c>
      <c r="Q6" s="32" t="s">
        <v>29</v>
      </c>
      <c r="R6" s="16" t="s">
        <v>30</v>
      </c>
      <c r="S6" s="32" t="s">
        <v>29</v>
      </c>
      <c r="T6" s="17" t="s">
        <v>30</v>
      </c>
      <c r="U6" s="32" t="s">
        <v>29</v>
      </c>
      <c r="V6" s="18" t="s">
        <v>30</v>
      </c>
      <c r="W6" s="32" t="s">
        <v>29</v>
      </c>
      <c r="X6" s="16" t="s">
        <v>30</v>
      </c>
      <c r="Y6" s="32" t="s">
        <v>29</v>
      </c>
      <c r="Z6" s="16" t="s">
        <v>30</v>
      </c>
      <c r="AA6" s="16" t="s">
        <v>29</v>
      </c>
      <c r="AB6" s="16" t="s">
        <v>30</v>
      </c>
    </row>
    <row r="7" spans="2:28" ht="13.5" customHeight="1" x14ac:dyDescent="0.2">
      <c r="B7" s="28" t="s">
        <v>31</v>
      </c>
      <c r="C7" s="20">
        <v>30</v>
      </c>
      <c r="D7" s="20">
        <v>0</v>
      </c>
      <c r="E7" s="20">
        <v>29</v>
      </c>
      <c r="F7" s="20">
        <v>0</v>
      </c>
      <c r="G7" s="20">
        <v>24</v>
      </c>
      <c r="H7" s="20">
        <v>0</v>
      </c>
      <c r="I7" s="20">
        <v>27</v>
      </c>
      <c r="J7" s="20">
        <v>0</v>
      </c>
      <c r="K7" s="20">
        <v>23</v>
      </c>
      <c r="L7" s="20">
        <v>0</v>
      </c>
      <c r="M7" s="20">
        <v>20</v>
      </c>
      <c r="N7" s="20">
        <v>0</v>
      </c>
      <c r="O7" s="20">
        <v>27</v>
      </c>
      <c r="P7" s="20">
        <v>0</v>
      </c>
      <c r="Q7" s="20">
        <v>29</v>
      </c>
      <c r="R7" s="20">
        <v>0</v>
      </c>
      <c r="S7" s="20">
        <v>28</v>
      </c>
      <c r="T7" s="20">
        <v>0</v>
      </c>
      <c r="U7" s="20">
        <v>26</v>
      </c>
      <c r="V7" s="20">
        <v>0</v>
      </c>
      <c r="W7" s="20">
        <v>31</v>
      </c>
      <c r="X7" s="20">
        <v>0</v>
      </c>
      <c r="Y7" s="20">
        <v>31</v>
      </c>
      <c r="Z7" s="20">
        <v>762</v>
      </c>
      <c r="AA7" s="30">
        <f>SUM(C7,E7,G7,I7,K7,M7,O7,Q7,S7,U7,W7,Y7)</f>
        <v>325</v>
      </c>
      <c r="AB7" s="20">
        <f>SUM(D7,F7,H7,J7,L7,N7,P7,R7,T7,V7,X7,Z7)</f>
        <v>762</v>
      </c>
    </row>
    <row r="8" spans="2:28" ht="13.5" customHeight="1" x14ac:dyDescent="0.2">
      <c r="B8" s="28" t="s">
        <v>32</v>
      </c>
      <c r="C8" s="20">
        <v>13</v>
      </c>
      <c r="D8" s="20">
        <v>2089</v>
      </c>
      <c r="E8" s="20">
        <v>11</v>
      </c>
      <c r="F8" s="20">
        <v>2297</v>
      </c>
      <c r="G8" s="20">
        <v>12</v>
      </c>
      <c r="H8" s="20">
        <v>3209</v>
      </c>
      <c r="I8" s="20">
        <v>7</v>
      </c>
      <c r="J8" s="20">
        <v>1529</v>
      </c>
      <c r="K8" s="20">
        <v>11</v>
      </c>
      <c r="L8" s="20">
        <v>3990</v>
      </c>
      <c r="M8" s="20">
        <v>12</v>
      </c>
      <c r="N8" s="20">
        <v>2561</v>
      </c>
      <c r="O8" s="20">
        <v>18</v>
      </c>
      <c r="P8" s="21">
        <v>5528</v>
      </c>
      <c r="Q8" s="20">
        <v>18</v>
      </c>
      <c r="R8" s="20">
        <v>8220</v>
      </c>
      <c r="S8" s="20">
        <v>16</v>
      </c>
      <c r="T8" s="22">
        <v>3780</v>
      </c>
      <c r="U8" s="20">
        <v>17</v>
      </c>
      <c r="V8" s="23">
        <v>4059</v>
      </c>
      <c r="W8" s="20">
        <v>18</v>
      </c>
      <c r="X8" s="20">
        <v>3144</v>
      </c>
      <c r="Y8" s="20">
        <v>17</v>
      </c>
      <c r="Z8" s="20">
        <v>3737</v>
      </c>
      <c r="AA8" s="30">
        <f t="shared" ref="AA8:AB23" si="0">SUM(C8,E8,G8,I8,K8,M8,O8,Q8,S8,U8,W8,Y8)</f>
        <v>170</v>
      </c>
      <c r="AB8" s="20">
        <f t="shared" si="0"/>
        <v>44143</v>
      </c>
    </row>
    <row r="9" spans="2:28" ht="13.5" customHeight="1" x14ac:dyDescent="0.2">
      <c r="B9" s="28" t="s">
        <v>33</v>
      </c>
      <c r="C9" s="20">
        <v>9</v>
      </c>
      <c r="D9" s="20">
        <v>354120</v>
      </c>
      <c r="E9" s="20">
        <v>8</v>
      </c>
      <c r="F9" s="20">
        <v>433583</v>
      </c>
      <c r="G9" s="20">
        <v>8</v>
      </c>
      <c r="H9" s="20">
        <v>328454</v>
      </c>
      <c r="I9" s="20">
        <v>6</v>
      </c>
      <c r="J9" s="20">
        <v>224211</v>
      </c>
      <c r="K9" s="20">
        <v>8</v>
      </c>
      <c r="L9" s="20">
        <v>392400</v>
      </c>
      <c r="M9" s="20">
        <v>8</v>
      </c>
      <c r="N9" s="20">
        <v>427515</v>
      </c>
      <c r="O9" s="20">
        <v>7</v>
      </c>
      <c r="P9" s="24">
        <v>314329</v>
      </c>
      <c r="Q9" s="20">
        <v>8</v>
      </c>
      <c r="R9" s="20">
        <v>388110</v>
      </c>
      <c r="S9" s="20">
        <v>9</v>
      </c>
      <c r="T9" s="24">
        <v>430705</v>
      </c>
      <c r="U9" s="20">
        <v>9</v>
      </c>
      <c r="V9" s="23">
        <v>385150</v>
      </c>
      <c r="W9" s="20">
        <v>9</v>
      </c>
      <c r="X9" s="20">
        <v>467279</v>
      </c>
      <c r="Y9" s="20">
        <v>8</v>
      </c>
      <c r="Z9" s="20">
        <v>332645</v>
      </c>
      <c r="AA9" s="30">
        <f t="shared" si="0"/>
        <v>97</v>
      </c>
      <c r="AB9" s="20">
        <f t="shared" si="0"/>
        <v>4478501</v>
      </c>
    </row>
    <row r="10" spans="2:28" ht="13.5" customHeight="1" x14ac:dyDescent="0.2">
      <c r="B10" s="28" t="s">
        <v>34</v>
      </c>
      <c r="C10" s="20">
        <v>9</v>
      </c>
      <c r="D10" s="20">
        <v>117060</v>
      </c>
      <c r="E10" s="20">
        <v>6</v>
      </c>
      <c r="F10" s="20">
        <v>166000</v>
      </c>
      <c r="G10" s="20">
        <v>6</v>
      </c>
      <c r="H10" s="20">
        <v>184000</v>
      </c>
      <c r="I10" s="20">
        <v>11</v>
      </c>
      <c r="J10" s="20">
        <v>215740</v>
      </c>
      <c r="K10" s="20">
        <v>6</v>
      </c>
      <c r="L10" s="20">
        <v>87981</v>
      </c>
      <c r="M10" s="20">
        <v>11</v>
      </c>
      <c r="N10" s="20">
        <v>262008</v>
      </c>
      <c r="O10" s="20">
        <v>8</v>
      </c>
      <c r="P10" s="24">
        <v>123305</v>
      </c>
      <c r="Q10" s="20">
        <v>9</v>
      </c>
      <c r="R10" s="20">
        <v>235485</v>
      </c>
      <c r="S10" s="20">
        <v>8</v>
      </c>
      <c r="T10" s="24">
        <v>210050</v>
      </c>
      <c r="U10" s="20">
        <v>8</v>
      </c>
      <c r="V10" s="23">
        <v>145100</v>
      </c>
      <c r="W10" s="20">
        <v>6</v>
      </c>
      <c r="X10" s="20">
        <v>81500</v>
      </c>
      <c r="Y10" s="20">
        <v>9</v>
      </c>
      <c r="Z10" s="20">
        <v>188580</v>
      </c>
      <c r="AA10" s="30">
        <f t="shared" si="0"/>
        <v>97</v>
      </c>
      <c r="AB10" s="20">
        <f t="shared" si="0"/>
        <v>2016809</v>
      </c>
    </row>
    <row r="11" spans="2:28" ht="13.5" customHeight="1" x14ac:dyDescent="0.2">
      <c r="B11" s="28" t="s">
        <v>35</v>
      </c>
      <c r="C11" s="20">
        <v>6</v>
      </c>
      <c r="D11" s="20">
        <v>95334</v>
      </c>
      <c r="E11" s="20">
        <v>5</v>
      </c>
      <c r="F11" s="20">
        <v>99150</v>
      </c>
      <c r="G11" s="20">
        <v>2</v>
      </c>
      <c r="H11" s="20">
        <v>13200</v>
      </c>
      <c r="I11" s="20">
        <v>1</v>
      </c>
      <c r="J11" s="20">
        <v>4400</v>
      </c>
      <c r="K11" s="20">
        <v>5</v>
      </c>
      <c r="L11" s="20">
        <v>110400</v>
      </c>
      <c r="M11" s="20">
        <v>6</v>
      </c>
      <c r="N11" s="20">
        <v>142435</v>
      </c>
      <c r="O11" s="20">
        <v>3</v>
      </c>
      <c r="P11" s="24">
        <v>71700</v>
      </c>
      <c r="Q11" s="20">
        <v>5</v>
      </c>
      <c r="R11" s="20">
        <v>119800</v>
      </c>
      <c r="S11" s="20">
        <v>5</v>
      </c>
      <c r="T11" s="24">
        <v>98500</v>
      </c>
      <c r="U11" s="20">
        <v>4</v>
      </c>
      <c r="V11" s="23">
        <v>67116</v>
      </c>
      <c r="W11" s="20">
        <v>3</v>
      </c>
      <c r="X11" s="20">
        <v>45060</v>
      </c>
      <c r="Y11" s="20">
        <v>2</v>
      </c>
      <c r="Z11" s="20">
        <v>102100</v>
      </c>
      <c r="AA11" s="30">
        <f t="shared" si="0"/>
        <v>47</v>
      </c>
      <c r="AB11" s="20">
        <f t="shared" si="0"/>
        <v>969195</v>
      </c>
    </row>
    <row r="12" spans="2:28" ht="13.5" customHeight="1" x14ac:dyDescent="0.2">
      <c r="B12" s="28" t="s">
        <v>36</v>
      </c>
      <c r="C12" s="20">
        <v>41</v>
      </c>
      <c r="D12" s="20">
        <v>0</v>
      </c>
      <c r="E12" s="20">
        <v>34</v>
      </c>
      <c r="F12" s="20">
        <v>0</v>
      </c>
      <c r="G12" s="20">
        <v>42</v>
      </c>
      <c r="H12" s="20">
        <v>0</v>
      </c>
      <c r="I12" s="20">
        <v>50</v>
      </c>
      <c r="J12" s="20">
        <v>0</v>
      </c>
      <c r="K12" s="20">
        <v>44</v>
      </c>
      <c r="L12" s="20">
        <v>0</v>
      </c>
      <c r="M12" s="20">
        <v>50</v>
      </c>
      <c r="N12" s="20">
        <v>0</v>
      </c>
      <c r="O12" s="20">
        <v>50</v>
      </c>
      <c r="P12" s="20">
        <v>0</v>
      </c>
      <c r="Q12" s="20">
        <v>48</v>
      </c>
      <c r="R12" s="20">
        <v>0</v>
      </c>
      <c r="S12" s="20">
        <v>44</v>
      </c>
      <c r="T12" s="20">
        <v>0</v>
      </c>
      <c r="U12" s="20">
        <v>33</v>
      </c>
      <c r="V12" s="20">
        <v>0</v>
      </c>
      <c r="W12" s="20">
        <v>46</v>
      </c>
      <c r="X12" s="20">
        <v>0</v>
      </c>
      <c r="Y12" s="20">
        <v>32</v>
      </c>
      <c r="Z12" s="20">
        <v>0</v>
      </c>
      <c r="AA12" s="30">
        <f t="shared" si="0"/>
        <v>514</v>
      </c>
      <c r="AB12" s="20">
        <f t="shared" si="0"/>
        <v>0</v>
      </c>
    </row>
    <row r="13" spans="2:28" ht="13.5" customHeight="1" x14ac:dyDescent="0.2">
      <c r="B13" s="28" t="s">
        <v>37</v>
      </c>
      <c r="C13" s="20">
        <v>0</v>
      </c>
      <c r="D13" s="20">
        <v>0</v>
      </c>
      <c r="E13" s="20">
        <v>0</v>
      </c>
      <c r="F13" s="20">
        <v>0</v>
      </c>
      <c r="G13" s="20">
        <v>1</v>
      </c>
      <c r="H13" s="20">
        <v>2241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1</v>
      </c>
      <c r="T13" s="21">
        <v>203</v>
      </c>
      <c r="U13" s="20">
        <v>0</v>
      </c>
      <c r="V13" s="20">
        <v>0</v>
      </c>
      <c r="W13" s="20">
        <v>0</v>
      </c>
      <c r="X13" s="20">
        <v>0</v>
      </c>
      <c r="Y13" s="20">
        <v>1</v>
      </c>
      <c r="Z13" s="20">
        <v>4990</v>
      </c>
      <c r="AA13" s="30">
        <f t="shared" si="0"/>
        <v>3</v>
      </c>
      <c r="AB13" s="20">
        <f t="shared" si="0"/>
        <v>7434</v>
      </c>
    </row>
    <row r="14" spans="2:28" ht="13.5" customHeight="1" x14ac:dyDescent="0.2">
      <c r="B14" s="28" t="s">
        <v>38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1</v>
      </c>
      <c r="P14" s="21">
        <v>2500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30">
        <f t="shared" si="0"/>
        <v>1</v>
      </c>
      <c r="AB14" s="20">
        <f t="shared" si="0"/>
        <v>2500</v>
      </c>
    </row>
    <row r="15" spans="2:28" ht="13.5" customHeight="1" x14ac:dyDescent="0.2">
      <c r="B15" s="28" t="s">
        <v>39</v>
      </c>
      <c r="C15" s="20">
        <v>0</v>
      </c>
      <c r="D15" s="20">
        <v>0</v>
      </c>
      <c r="E15" s="20">
        <v>1</v>
      </c>
      <c r="F15" s="20">
        <v>428</v>
      </c>
      <c r="G15" s="20">
        <v>1</v>
      </c>
      <c r="H15" s="20">
        <v>1000</v>
      </c>
      <c r="I15" s="20">
        <v>1</v>
      </c>
      <c r="J15" s="20">
        <v>816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1</v>
      </c>
      <c r="X15" s="20">
        <v>1151</v>
      </c>
      <c r="Y15" s="20">
        <v>2</v>
      </c>
      <c r="Z15" s="20">
        <v>1025</v>
      </c>
      <c r="AA15" s="30">
        <f t="shared" si="0"/>
        <v>6</v>
      </c>
      <c r="AB15" s="20">
        <f t="shared" si="0"/>
        <v>4420</v>
      </c>
    </row>
    <row r="16" spans="2:28" ht="13.5" customHeight="1" x14ac:dyDescent="0.2">
      <c r="B16" s="28" t="s">
        <v>40</v>
      </c>
      <c r="C16" s="20">
        <v>1</v>
      </c>
      <c r="D16" s="20">
        <v>77398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30">
        <f t="shared" si="0"/>
        <v>1</v>
      </c>
      <c r="AB16" s="20">
        <f t="shared" si="0"/>
        <v>77398</v>
      </c>
    </row>
    <row r="17" spans="2:28" ht="13.5" customHeight="1" x14ac:dyDescent="0.2">
      <c r="B17" s="28" t="s">
        <v>41</v>
      </c>
      <c r="C17" s="20">
        <v>5</v>
      </c>
      <c r="D17" s="20">
        <v>127486</v>
      </c>
      <c r="E17" s="20">
        <v>3</v>
      </c>
      <c r="F17" s="20">
        <v>61678</v>
      </c>
      <c r="G17" s="20">
        <v>2</v>
      </c>
      <c r="H17" s="20">
        <v>41543</v>
      </c>
      <c r="I17" s="20">
        <v>3</v>
      </c>
      <c r="J17" s="20">
        <v>61169</v>
      </c>
      <c r="K17" s="20">
        <v>4</v>
      </c>
      <c r="L17" s="20">
        <v>95202</v>
      </c>
      <c r="M17" s="20">
        <v>6</v>
      </c>
      <c r="N17" s="20">
        <v>142586</v>
      </c>
      <c r="O17" s="20">
        <v>3</v>
      </c>
      <c r="P17" s="24">
        <v>74991</v>
      </c>
      <c r="Q17" s="20">
        <v>7</v>
      </c>
      <c r="R17" s="20">
        <v>141683</v>
      </c>
      <c r="S17" s="20">
        <v>4</v>
      </c>
      <c r="T17" s="24">
        <v>68757</v>
      </c>
      <c r="U17" s="20">
        <v>4</v>
      </c>
      <c r="V17" s="23">
        <v>84623</v>
      </c>
      <c r="W17" s="20">
        <v>5</v>
      </c>
      <c r="X17" s="20">
        <v>122163</v>
      </c>
      <c r="Y17" s="20">
        <v>6</v>
      </c>
      <c r="Z17" s="20">
        <v>123715</v>
      </c>
      <c r="AA17" s="30">
        <f t="shared" si="0"/>
        <v>52</v>
      </c>
      <c r="AB17" s="20">
        <f t="shared" si="0"/>
        <v>1145596</v>
      </c>
    </row>
    <row r="18" spans="2:28" ht="13.5" customHeight="1" x14ac:dyDescent="0.2">
      <c r="B18" s="28" t="s">
        <v>42</v>
      </c>
      <c r="C18" s="20">
        <v>1</v>
      </c>
      <c r="D18" s="20">
        <v>3000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30">
        <f t="shared" si="0"/>
        <v>1</v>
      </c>
      <c r="AB18" s="20">
        <f t="shared" si="0"/>
        <v>3000</v>
      </c>
    </row>
    <row r="19" spans="2:28" ht="13.5" customHeight="1" x14ac:dyDescent="0.2">
      <c r="B19" s="28" t="s">
        <v>43</v>
      </c>
      <c r="C19" s="20">
        <v>3</v>
      </c>
      <c r="D19" s="20">
        <v>2545</v>
      </c>
      <c r="E19" s="20">
        <v>4</v>
      </c>
      <c r="F19" s="20">
        <v>1590</v>
      </c>
      <c r="G19" s="20">
        <v>3</v>
      </c>
      <c r="H19" s="20">
        <v>810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30">
        <f t="shared" si="0"/>
        <v>10</v>
      </c>
      <c r="AB19" s="20">
        <f t="shared" si="0"/>
        <v>4945</v>
      </c>
    </row>
    <row r="20" spans="2:28" ht="13.5" customHeight="1" x14ac:dyDescent="0.2">
      <c r="B20" s="28" t="s">
        <v>44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1</v>
      </c>
      <c r="Z20" s="20">
        <v>62338</v>
      </c>
      <c r="AA20" s="30">
        <f t="shared" si="0"/>
        <v>1</v>
      </c>
      <c r="AB20" s="20">
        <f t="shared" si="0"/>
        <v>62338</v>
      </c>
    </row>
    <row r="21" spans="2:28" ht="13.5" customHeight="1" x14ac:dyDescent="0.2">
      <c r="B21" s="28" t="s">
        <v>45</v>
      </c>
      <c r="C21" s="20">
        <v>1</v>
      </c>
      <c r="D21" s="20">
        <v>4000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30">
        <f t="shared" si="0"/>
        <v>1</v>
      </c>
      <c r="AB21" s="20">
        <f t="shared" si="0"/>
        <v>4000</v>
      </c>
    </row>
    <row r="22" spans="2:28" ht="19.5" customHeight="1" x14ac:dyDescent="0.2">
      <c r="B22" s="28" t="s">
        <v>46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1</v>
      </c>
      <c r="T22" s="20">
        <v>83910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30">
        <f t="shared" si="0"/>
        <v>1</v>
      </c>
      <c r="AB22" s="20">
        <f t="shared" si="0"/>
        <v>83910</v>
      </c>
    </row>
    <row r="23" spans="2:28" x14ac:dyDescent="0.2">
      <c r="B23" s="28" t="s">
        <v>47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1</v>
      </c>
      <c r="T23" s="20">
        <v>4811</v>
      </c>
      <c r="U23" s="20">
        <v>0</v>
      </c>
      <c r="V23" s="20">
        <v>0</v>
      </c>
      <c r="W23" s="25">
        <v>0</v>
      </c>
      <c r="X23" s="25">
        <v>0</v>
      </c>
      <c r="Y23" s="25">
        <v>1</v>
      </c>
      <c r="Z23" s="20">
        <v>5798</v>
      </c>
      <c r="AA23" s="30">
        <f t="shared" si="0"/>
        <v>2</v>
      </c>
      <c r="AB23" s="20">
        <f t="shared" si="0"/>
        <v>10609</v>
      </c>
    </row>
    <row r="24" spans="2:28" ht="15" x14ac:dyDescent="0.2">
      <c r="B24" s="26" t="s">
        <v>48</v>
      </c>
      <c r="C24" s="31">
        <f>SUM(C7:C23)</f>
        <v>119</v>
      </c>
      <c r="D24" s="27">
        <f>SUM(D7:D23)</f>
        <v>783032</v>
      </c>
      <c r="E24" s="31">
        <f>SUM(E7:E23)</f>
        <v>101</v>
      </c>
      <c r="F24" s="27">
        <f>SUM(F7:F23)</f>
        <v>764726</v>
      </c>
      <c r="G24" s="31">
        <f t="shared" ref="G24:S24" si="1">SUM(G7:G23)</f>
        <v>101</v>
      </c>
      <c r="H24" s="27">
        <f t="shared" si="1"/>
        <v>574457</v>
      </c>
      <c r="I24" s="31">
        <f t="shared" si="1"/>
        <v>106</v>
      </c>
      <c r="J24" s="27">
        <f t="shared" si="1"/>
        <v>507865</v>
      </c>
      <c r="K24" s="31">
        <f t="shared" si="1"/>
        <v>101</v>
      </c>
      <c r="L24" s="27">
        <f t="shared" si="1"/>
        <v>689973</v>
      </c>
      <c r="M24" s="31">
        <f t="shared" si="1"/>
        <v>113</v>
      </c>
      <c r="N24" s="27">
        <f t="shared" si="1"/>
        <v>977105</v>
      </c>
      <c r="O24" s="31">
        <f t="shared" si="1"/>
        <v>117</v>
      </c>
      <c r="P24" s="27">
        <f t="shared" si="1"/>
        <v>592353</v>
      </c>
      <c r="Q24" s="31">
        <f t="shared" si="1"/>
        <v>124</v>
      </c>
      <c r="R24" s="27">
        <f t="shared" si="1"/>
        <v>893298</v>
      </c>
      <c r="S24" s="31">
        <f t="shared" si="1"/>
        <v>117</v>
      </c>
      <c r="T24" s="27">
        <f>SUM(T7:T23)</f>
        <v>900716</v>
      </c>
      <c r="U24" s="31">
        <f>SUM(U7:U23)</f>
        <v>101</v>
      </c>
      <c r="V24" s="27">
        <f t="shared" ref="V24:Z24" si="2">SUM(V7:V23)</f>
        <v>686048</v>
      </c>
      <c r="W24" s="31">
        <f t="shared" si="2"/>
        <v>119</v>
      </c>
      <c r="X24" s="27">
        <f t="shared" si="2"/>
        <v>720297</v>
      </c>
      <c r="Y24" s="31">
        <f t="shared" si="2"/>
        <v>110</v>
      </c>
      <c r="Z24" s="27">
        <f t="shared" si="2"/>
        <v>825690</v>
      </c>
      <c r="AA24" s="27">
        <f>SUM(AA7:AA23)</f>
        <v>1329</v>
      </c>
      <c r="AB24" s="27">
        <f>SUM(AB7:AB23)</f>
        <v>8915560</v>
      </c>
    </row>
    <row r="26" spans="2:28" ht="15.75" x14ac:dyDescent="0.2">
      <c r="B26" s="1" t="s">
        <v>0</v>
      </c>
      <c r="C26" s="1" t="s">
        <v>14</v>
      </c>
    </row>
    <row r="27" spans="2:28" ht="14.25" x14ac:dyDescent="0.2">
      <c r="B27" s="2" t="s">
        <v>2</v>
      </c>
      <c r="C27" s="3">
        <v>119</v>
      </c>
    </row>
    <row r="28" spans="2:28" ht="14.25" x14ac:dyDescent="0.2">
      <c r="B28" s="2" t="s">
        <v>3</v>
      </c>
      <c r="C28" s="3">
        <v>101</v>
      </c>
    </row>
    <row r="29" spans="2:28" ht="14.25" x14ac:dyDescent="0.2">
      <c r="B29" s="2" t="s">
        <v>4</v>
      </c>
      <c r="C29" s="3">
        <v>101</v>
      </c>
    </row>
    <row r="30" spans="2:28" ht="14.25" x14ac:dyDescent="0.2">
      <c r="B30" s="2" t="s">
        <v>5</v>
      </c>
      <c r="C30" s="3">
        <v>106</v>
      </c>
    </row>
    <row r="31" spans="2:28" ht="14.25" x14ac:dyDescent="0.2">
      <c r="B31" s="2" t="s">
        <v>6</v>
      </c>
      <c r="C31" s="3">
        <v>101</v>
      </c>
    </row>
    <row r="32" spans="2:28" ht="14.25" x14ac:dyDescent="0.2">
      <c r="B32" s="2" t="s">
        <v>7</v>
      </c>
      <c r="C32" s="3">
        <v>113</v>
      </c>
    </row>
    <row r="33" spans="2:3" ht="14.25" x14ac:dyDescent="0.2">
      <c r="B33" s="2" t="s">
        <v>8</v>
      </c>
      <c r="C33" s="3">
        <v>117</v>
      </c>
    </row>
    <row r="34" spans="2:3" ht="14.25" x14ac:dyDescent="0.2">
      <c r="B34" s="2" t="s">
        <v>9</v>
      </c>
      <c r="C34" s="3">
        <v>124</v>
      </c>
    </row>
    <row r="35" spans="2:3" ht="14.25" x14ac:dyDescent="0.2">
      <c r="B35" s="2" t="s">
        <v>10</v>
      </c>
      <c r="C35" s="3">
        <v>117</v>
      </c>
    </row>
    <row r="36" spans="2:3" ht="14.25" x14ac:dyDescent="0.2">
      <c r="B36" s="2" t="s">
        <v>11</v>
      </c>
      <c r="C36" s="3">
        <v>101</v>
      </c>
    </row>
    <row r="37" spans="2:3" ht="14.25" x14ac:dyDescent="0.2">
      <c r="B37" s="2" t="s">
        <v>12</v>
      </c>
      <c r="C37" s="3">
        <v>119</v>
      </c>
    </row>
    <row r="38" spans="2:3" ht="14.25" x14ac:dyDescent="0.2">
      <c r="B38" s="2" t="s">
        <v>13</v>
      </c>
      <c r="C38" s="3">
        <v>110</v>
      </c>
    </row>
  </sheetData>
  <mergeCells count="14">
    <mergeCell ref="AA5:AB5"/>
    <mergeCell ref="B5:B6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025C4-4072-4637-8770-0CEEB3A2010F}">
  <dimension ref="B3:AB41"/>
  <sheetViews>
    <sheetView topLeftCell="A7" workbookViewId="0">
      <selection activeCell="Z24" activeCellId="11" sqref="D24 F24 H24 J24 L24 N24 P24 R24 T24 V24 X24 Z24"/>
    </sheetView>
  </sheetViews>
  <sheetFormatPr defaultRowHeight="12.75" x14ac:dyDescent="0.2"/>
  <cols>
    <col min="2" max="2" width="19.83203125" customWidth="1"/>
    <col min="3" max="3" width="13.5" customWidth="1"/>
    <col min="4" max="4" width="10.5" customWidth="1"/>
    <col min="5" max="5" width="6" bestFit="1" customWidth="1"/>
    <col min="6" max="6" width="10.33203125" customWidth="1"/>
    <col min="7" max="7" width="5.83203125" customWidth="1"/>
    <col min="8" max="8" width="8.83203125" customWidth="1"/>
    <col min="9" max="9" width="6" bestFit="1" customWidth="1"/>
    <col min="10" max="10" width="10" customWidth="1"/>
    <col min="11" max="11" width="6" bestFit="1" customWidth="1"/>
    <col min="12" max="12" width="9.6640625" customWidth="1"/>
    <col min="13" max="13" width="5.83203125" customWidth="1"/>
    <col min="14" max="14" width="9.5" customWidth="1"/>
    <col min="15" max="15" width="5.83203125" customWidth="1"/>
    <col min="16" max="16" width="9" customWidth="1"/>
    <col min="17" max="17" width="4.6640625" customWidth="1"/>
    <col min="18" max="18" width="10" customWidth="1"/>
    <col min="19" max="19" width="5.83203125" customWidth="1"/>
    <col min="20" max="20" width="9" customWidth="1"/>
    <col min="21" max="21" width="5.83203125" customWidth="1"/>
    <col min="22" max="22" width="9.1640625" bestFit="1" customWidth="1"/>
    <col min="23" max="23" width="6" bestFit="1" customWidth="1"/>
    <col min="24" max="24" width="9.1640625" bestFit="1" customWidth="1"/>
    <col min="25" max="25" width="6" bestFit="1" customWidth="1"/>
    <col min="26" max="26" width="9.1640625" bestFit="1" customWidth="1"/>
    <col min="27" max="27" width="6.83203125" customWidth="1"/>
    <col min="28" max="28" width="11.1640625" customWidth="1"/>
  </cols>
  <sheetData>
    <row r="3" spans="2:28" ht="72" customHeight="1" x14ac:dyDescent="0.2"/>
    <row r="4" spans="2:28" ht="18.75" customHeight="1" x14ac:dyDescent="0.2"/>
    <row r="5" spans="2:28" ht="17.25" customHeight="1" x14ac:dyDescent="0.2">
      <c r="B5" s="4" t="s">
        <v>15</v>
      </c>
      <c r="C5" s="5" t="s">
        <v>16</v>
      </c>
      <c r="D5" s="6"/>
      <c r="E5" s="5" t="s">
        <v>17</v>
      </c>
      <c r="F5" s="6"/>
      <c r="G5" s="7" t="s">
        <v>18</v>
      </c>
      <c r="H5" s="8"/>
      <c r="I5" s="7" t="s">
        <v>19</v>
      </c>
      <c r="J5" s="8"/>
      <c r="K5" s="9" t="s">
        <v>20</v>
      </c>
      <c r="L5" s="10"/>
      <c r="M5" s="9" t="s">
        <v>21</v>
      </c>
      <c r="N5" s="10"/>
      <c r="O5" s="9" t="s">
        <v>22</v>
      </c>
      <c r="P5" s="10"/>
      <c r="Q5" s="5" t="s">
        <v>23</v>
      </c>
      <c r="R5" s="6"/>
      <c r="S5" s="11" t="s">
        <v>24</v>
      </c>
      <c r="T5" s="12"/>
      <c r="U5" s="5" t="s">
        <v>25</v>
      </c>
      <c r="V5" s="6"/>
      <c r="W5" s="11" t="s">
        <v>26</v>
      </c>
      <c r="X5" s="12"/>
      <c r="Y5" s="11" t="s">
        <v>27</v>
      </c>
      <c r="Z5" s="12"/>
      <c r="AA5" s="13" t="s">
        <v>28</v>
      </c>
      <c r="AB5" s="14"/>
    </row>
    <row r="6" spans="2:28" ht="14.45" customHeight="1" x14ac:dyDescent="0.2">
      <c r="B6" s="15"/>
      <c r="C6" s="16" t="s">
        <v>29</v>
      </c>
      <c r="D6" s="16" t="s">
        <v>30</v>
      </c>
      <c r="E6" s="16" t="s">
        <v>29</v>
      </c>
      <c r="F6" s="16" t="s">
        <v>30</v>
      </c>
      <c r="G6" s="16" t="s">
        <v>29</v>
      </c>
      <c r="H6" s="16" t="s">
        <v>30</v>
      </c>
      <c r="I6" s="16" t="s">
        <v>29</v>
      </c>
      <c r="J6" s="16" t="s">
        <v>30</v>
      </c>
      <c r="K6" s="16" t="s">
        <v>29</v>
      </c>
      <c r="L6" s="16" t="s">
        <v>30</v>
      </c>
      <c r="M6" s="16" t="s">
        <v>29</v>
      </c>
      <c r="N6" s="16" t="s">
        <v>30</v>
      </c>
      <c r="O6" s="16" t="s">
        <v>29</v>
      </c>
      <c r="P6" s="17" t="s">
        <v>30</v>
      </c>
      <c r="Q6" s="16" t="s">
        <v>29</v>
      </c>
      <c r="R6" s="16" t="s">
        <v>30</v>
      </c>
      <c r="S6" s="16" t="s">
        <v>29</v>
      </c>
      <c r="T6" s="17" t="s">
        <v>30</v>
      </c>
      <c r="U6" s="16" t="s">
        <v>29</v>
      </c>
      <c r="V6" s="18" t="s">
        <v>30</v>
      </c>
      <c r="W6" s="16" t="s">
        <v>29</v>
      </c>
      <c r="X6" s="16" t="s">
        <v>30</v>
      </c>
      <c r="Y6" s="16" t="s">
        <v>29</v>
      </c>
      <c r="Z6" s="16" t="s">
        <v>30</v>
      </c>
      <c r="AA6" s="16" t="s">
        <v>29</v>
      </c>
      <c r="AB6" s="16" t="s">
        <v>30</v>
      </c>
    </row>
    <row r="7" spans="2:28" ht="13.5" customHeight="1" x14ac:dyDescent="0.2">
      <c r="B7" s="28" t="s">
        <v>31</v>
      </c>
      <c r="C7" s="20">
        <v>30</v>
      </c>
      <c r="D7" s="20">
        <v>0</v>
      </c>
      <c r="E7" s="20">
        <v>29</v>
      </c>
      <c r="F7" s="20">
        <v>0</v>
      </c>
      <c r="G7" s="20">
        <v>24</v>
      </c>
      <c r="H7" s="20">
        <v>0</v>
      </c>
      <c r="I7" s="20">
        <v>27</v>
      </c>
      <c r="J7" s="20">
        <v>0</v>
      </c>
      <c r="K7" s="20">
        <v>23</v>
      </c>
      <c r="L7" s="20">
        <v>0</v>
      </c>
      <c r="M7" s="20">
        <v>20</v>
      </c>
      <c r="N7" s="20">
        <v>0</v>
      </c>
      <c r="O7" s="20">
        <v>27</v>
      </c>
      <c r="P7" s="20">
        <v>0</v>
      </c>
      <c r="Q7" s="20">
        <v>29</v>
      </c>
      <c r="R7" s="20">
        <v>0</v>
      </c>
      <c r="S7" s="20">
        <v>28</v>
      </c>
      <c r="T7" s="20">
        <v>0</v>
      </c>
      <c r="U7" s="20">
        <v>26</v>
      </c>
      <c r="V7" s="20">
        <v>0</v>
      </c>
      <c r="W7" s="20">
        <v>31</v>
      </c>
      <c r="X7" s="20">
        <v>0</v>
      </c>
      <c r="Y7" s="20">
        <v>31</v>
      </c>
      <c r="Z7" s="20">
        <v>762</v>
      </c>
      <c r="AA7" s="30">
        <f>SUM(C7,E7,G7,I7,K7,M7,O7,Q7,S7,U7,W7,Y7)</f>
        <v>325</v>
      </c>
      <c r="AB7" s="30">
        <f>SUM(D7,F7,H7,J7,L7,N7,P7,R7,T7,V7,X7,Z7)</f>
        <v>762</v>
      </c>
    </row>
    <row r="8" spans="2:28" ht="13.5" customHeight="1" x14ac:dyDescent="0.2">
      <c r="B8" s="28" t="s">
        <v>32</v>
      </c>
      <c r="C8" s="20">
        <v>13</v>
      </c>
      <c r="D8" s="20">
        <v>2089</v>
      </c>
      <c r="E8" s="20">
        <v>11</v>
      </c>
      <c r="F8" s="20">
        <v>2297</v>
      </c>
      <c r="G8" s="20">
        <v>12</v>
      </c>
      <c r="H8" s="20">
        <v>3209</v>
      </c>
      <c r="I8" s="20">
        <v>7</v>
      </c>
      <c r="J8" s="20">
        <v>1529</v>
      </c>
      <c r="K8" s="20">
        <v>11</v>
      </c>
      <c r="L8" s="20">
        <v>3990</v>
      </c>
      <c r="M8" s="20">
        <v>12</v>
      </c>
      <c r="N8" s="20">
        <v>2561</v>
      </c>
      <c r="O8" s="20">
        <v>18</v>
      </c>
      <c r="P8" s="21">
        <v>5528</v>
      </c>
      <c r="Q8" s="20">
        <v>18</v>
      </c>
      <c r="R8" s="20">
        <v>8220</v>
      </c>
      <c r="S8" s="20">
        <v>16</v>
      </c>
      <c r="T8" s="22">
        <v>3780</v>
      </c>
      <c r="U8" s="20">
        <v>17</v>
      </c>
      <c r="V8" s="23">
        <v>4059</v>
      </c>
      <c r="W8" s="20">
        <v>18</v>
      </c>
      <c r="X8" s="20">
        <v>3144</v>
      </c>
      <c r="Y8" s="20">
        <v>17</v>
      </c>
      <c r="Z8" s="20">
        <v>3737</v>
      </c>
      <c r="AA8" s="30">
        <f t="shared" ref="AA8:AB23" si="0">SUM(C8,E8,G8,I8,K8,M8,O8,Q8,S8,U8,W8,Y8)</f>
        <v>170</v>
      </c>
      <c r="AB8" s="30">
        <f t="shared" si="0"/>
        <v>44143</v>
      </c>
    </row>
    <row r="9" spans="2:28" ht="13.5" customHeight="1" x14ac:dyDescent="0.2">
      <c r="B9" s="28" t="s">
        <v>33</v>
      </c>
      <c r="C9" s="20">
        <v>9</v>
      </c>
      <c r="D9" s="20">
        <v>354120</v>
      </c>
      <c r="E9" s="20">
        <v>8</v>
      </c>
      <c r="F9" s="20">
        <v>433583</v>
      </c>
      <c r="G9" s="20">
        <v>8</v>
      </c>
      <c r="H9" s="20">
        <v>328454</v>
      </c>
      <c r="I9" s="20">
        <v>6</v>
      </c>
      <c r="J9" s="20">
        <v>224211</v>
      </c>
      <c r="K9" s="20">
        <v>8</v>
      </c>
      <c r="L9" s="20">
        <v>392400</v>
      </c>
      <c r="M9" s="20">
        <v>8</v>
      </c>
      <c r="N9" s="20">
        <v>427515</v>
      </c>
      <c r="O9" s="20">
        <v>7</v>
      </c>
      <c r="P9" s="24">
        <v>314329</v>
      </c>
      <c r="Q9" s="20">
        <v>8</v>
      </c>
      <c r="R9" s="20">
        <v>388110</v>
      </c>
      <c r="S9" s="20">
        <v>9</v>
      </c>
      <c r="T9" s="24">
        <v>430705</v>
      </c>
      <c r="U9" s="20">
        <v>9</v>
      </c>
      <c r="V9" s="23">
        <v>385150</v>
      </c>
      <c r="W9" s="20">
        <v>9</v>
      </c>
      <c r="X9" s="20">
        <v>467279</v>
      </c>
      <c r="Y9" s="20">
        <v>8</v>
      </c>
      <c r="Z9" s="20">
        <v>332645</v>
      </c>
      <c r="AA9" s="30">
        <f t="shared" si="0"/>
        <v>97</v>
      </c>
      <c r="AB9" s="30">
        <f t="shared" si="0"/>
        <v>4478501</v>
      </c>
    </row>
    <row r="10" spans="2:28" ht="13.5" customHeight="1" x14ac:dyDescent="0.2">
      <c r="B10" s="28" t="s">
        <v>34</v>
      </c>
      <c r="C10" s="20">
        <v>9</v>
      </c>
      <c r="D10" s="20">
        <v>117060</v>
      </c>
      <c r="E10" s="20">
        <v>6</v>
      </c>
      <c r="F10" s="20">
        <v>166000</v>
      </c>
      <c r="G10" s="20">
        <v>6</v>
      </c>
      <c r="H10" s="20">
        <v>184000</v>
      </c>
      <c r="I10" s="20">
        <v>11</v>
      </c>
      <c r="J10" s="20">
        <v>215740</v>
      </c>
      <c r="K10" s="20">
        <v>6</v>
      </c>
      <c r="L10" s="20">
        <v>87981</v>
      </c>
      <c r="M10" s="20">
        <v>11</v>
      </c>
      <c r="N10" s="20">
        <v>262008</v>
      </c>
      <c r="O10" s="20">
        <v>8</v>
      </c>
      <c r="P10" s="24">
        <v>123305</v>
      </c>
      <c r="Q10" s="20">
        <v>9</v>
      </c>
      <c r="R10" s="20">
        <v>235485</v>
      </c>
      <c r="S10" s="20">
        <v>8</v>
      </c>
      <c r="T10" s="24">
        <v>210050</v>
      </c>
      <c r="U10" s="20">
        <v>8</v>
      </c>
      <c r="V10" s="23">
        <v>145100</v>
      </c>
      <c r="W10" s="20">
        <v>6</v>
      </c>
      <c r="X10" s="20">
        <v>81500</v>
      </c>
      <c r="Y10" s="20">
        <v>9</v>
      </c>
      <c r="Z10" s="20">
        <v>188580</v>
      </c>
      <c r="AA10" s="30">
        <f t="shared" si="0"/>
        <v>97</v>
      </c>
      <c r="AB10" s="30">
        <f t="shared" si="0"/>
        <v>2016809</v>
      </c>
    </row>
    <row r="11" spans="2:28" ht="13.5" customHeight="1" x14ac:dyDescent="0.2">
      <c r="B11" s="28" t="s">
        <v>35</v>
      </c>
      <c r="C11" s="20">
        <v>6</v>
      </c>
      <c r="D11" s="20">
        <v>95334</v>
      </c>
      <c r="E11" s="20">
        <v>5</v>
      </c>
      <c r="F11" s="20">
        <v>99150</v>
      </c>
      <c r="G11" s="20">
        <v>2</v>
      </c>
      <c r="H11" s="20">
        <v>13200</v>
      </c>
      <c r="I11" s="20">
        <v>1</v>
      </c>
      <c r="J11" s="20">
        <v>4400</v>
      </c>
      <c r="K11" s="20">
        <v>5</v>
      </c>
      <c r="L11" s="20">
        <v>110400</v>
      </c>
      <c r="M11" s="20">
        <v>6</v>
      </c>
      <c r="N11" s="20">
        <v>142435</v>
      </c>
      <c r="O11" s="20">
        <v>3</v>
      </c>
      <c r="P11" s="24">
        <v>71700</v>
      </c>
      <c r="Q11" s="20">
        <v>5</v>
      </c>
      <c r="R11" s="20">
        <v>119800</v>
      </c>
      <c r="S11" s="20">
        <v>5</v>
      </c>
      <c r="T11" s="24">
        <v>98500</v>
      </c>
      <c r="U11" s="20">
        <v>4</v>
      </c>
      <c r="V11" s="23">
        <v>67116</v>
      </c>
      <c r="W11" s="20">
        <v>3</v>
      </c>
      <c r="X11" s="20">
        <v>45060</v>
      </c>
      <c r="Y11" s="20">
        <v>2</v>
      </c>
      <c r="Z11" s="20">
        <v>102100</v>
      </c>
      <c r="AA11" s="30">
        <f t="shared" si="0"/>
        <v>47</v>
      </c>
      <c r="AB11" s="30">
        <f t="shared" si="0"/>
        <v>969195</v>
      </c>
    </row>
    <row r="12" spans="2:28" ht="13.5" customHeight="1" x14ac:dyDescent="0.2">
      <c r="B12" s="28" t="s">
        <v>36</v>
      </c>
      <c r="C12" s="20">
        <v>41</v>
      </c>
      <c r="D12" s="20">
        <v>0</v>
      </c>
      <c r="E12" s="20">
        <v>34</v>
      </c>
      <c r="F12" s="20">
        <v>0</v>
      </c>
      <c r="G12" s="20">
        <v>42</v>
      </c>
      <c r="H12" s="20">
        <v>0</v>
      </c>
      <c r="I12" s="20">
        <v>50</v>
      </c>
      <c r="J12" s="20">
        <v>0</v>
      </c>
      <c r="K12" s="20">
        <v>44</v>
      </c>
      <c r="L12" s="20">
        <v>0</v>
      </c>
      <c r="M12" s="20">
        <v>50</v>
      </c>
      <c r="N12" s="20">
        <v>0</v>
      </c>
      <c r="O12" s="20">
        <v>50</v>
      </c>
      <c r="P12" s="20">
        <v>0</v>
      </c>
      <c r="Q12" s="20">
        <v>48</v>
      </c>
      <c r="R12" s="20">
        <v>0</v>
      </c>
      <c r="S12" s="20">
        <v>44</v>
      </c>
      <c r="T12" s="20">
        <v>0</v>
      </c>
      <c r="U12" s="20">
        <v>33</v>
      </c>
      <c r="V12" s="20">
        <v>0</v>
      </c>
      <c r="W12" s="20">
        <v>46</v>
      </c>
      <c r="X12" s="20">
        <v>0</v>
      </c>
      <c r="Y12" s="20">
        <v>32</v>
      </c>
      <c r="Z12" s="20">
        <v>0</v>
      </c>
      <c r="AA12" s="30">
        <f t="shared" si="0"/>
        <v>514</v>
      </c>
      <c r="AB12" s="30">
        <f t="shared" si="0"/>
        <v>0</v>
      </c>
    </row>
    <row r="13" spans="2:28" ht="13.5" customHeight="1" x14ac:dyDescent="0.2">
      <c r="B13" s="28" t="s">
        <v>37</v>
      </c>
      <c r="C13" s="20">
        <v>0</v>
      </c>
      <c r="D13" s="20">
        <v>0</v>
      </c>
      <c r="E13" s="20">
        <v>0</v>
      </c>
      <c r="F13" s="20">
        <v>0</v>
      </c>
      <c r="G13" s="20">
        <v>1</v>
      </c>
      <c r="H13" s="20">
        <v>2241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1</v>
      </c>
      <c r="T13" s="21">
        <v>203</v>
      </c>
      <c r="U13" s="20">
        <v>0</v>
      </c>
      <c r="V13" s="20">
        <v>0</v>
      </c>
      <c r="W13" s="20">
        <v>0</v>
      </c>
      <c r="X13" s="20">
        <v>0</v>
      </c>
      <c r="Y13" s="20">
        <v>1</v>
      </c>
      <c r="Z13" s="20">
        <v>4990</v>
      </c>
      <c r="AA13" s="30">
        <f t="shared" si="0"/>
        <v>3</v>
      </c>
      <c r="AB13" s="30">
        <f t="shared" si="0"/>
        <v>7434</v>
      </c>
    </row>
    <row r="14" spans="2:28" ht="13.5" customHeight="1" x14ac:dyDescent="0.2">
      <c r="B14" s="28" t="s">
        <v>38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1</v>
      </c>
      <c r="P14" s="21">
        <v>2500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30">
        <f t="shared" si="0"/>
        <v>1</v>
      </c>
      <c r="AB14" s="30">
        <f t="shared" si="0"/>
        <v>2500</v>
      </c>
    </row>
    <row r="15" spans="2:28" ht="13.5" customHeight="1" x14ac:dyDescent="0.2">
      <c r="B15" s="28" t="s">
        <v>39</v>
      </c>
      <c r="C15" s="20">
        <v>0</v>
      </c>
      <c r="D15" s="20">
        <v>0</v>
      </c>
      <c r="E15" s="20">
        <v>1</v>
      </c>
      <c r="F15" s="20">
        <v>428</v>
      </c>
      <c r="G15" s="20">
        <v>1</v>
      </c>
      <c r="H15" s="20">
        <v>1000</v>
      </c>
      <c r="I15" s="20">
        <v>1</v>
      </c>
      <c r="J15" s="20">
        <v>816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1</v>
      </c>
      <c r="X15" s="20">
        <v>1151</v>
      </c>
      <c r="Y15" s="20">
        <v>2</v>
      </c>
      <c r="Z15" s="20">
        <v>1025</v>
      </c>
      <c r="AA15" s="30">
        <f t="shared" si="0"/>
        <v>6</v>
      </c>
      <c r="AB15" s="30">
        <f t="shared" si="0"/>
        <v>4420</v>
      </c>
    </row>
    <row r="16" spans="2:28" ht="13.5" customHeight="1" x14ac:dyDescent="0.2">
      <c r="B16" s="28" t="s">
        <v>40</v>
      </c>
      <c r="C16" s="20">
        <v>1</v>
      </c>
      <c r="D16" s="20">
        <v>77398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30">
        <f t="shared" si="0"/>
        <v>1</v>
      </c>
      <c r="AB16" s="30">
        <f t="shared" si="0"/>
        <v>77398</v>
      </c>
    </row>
    <row r="17" spans="2:28" ht="13.5" customHeight="1" x14ac:dyDescent="0.2">
      <c r="B17" s="28" t="s">
        <v>41</v>
      </c>
      <c r="C17" s="20">
        <v>5</v>
      </c>
      <c r="D17" s="20">
        <v>127486</v>
      </c>
      <c r="E17" s="20">
        <v>3</v>
      </c>
      <c r="F17" s="20">
        <v>61678</v>
      </c>
      <c r="G17" s="20">
        <v>2</v>
      </c>
      <c r="H17" s="20">
        <v>41543</v>
      </c>
      <c r="I17" s="20">
        <v>3</v>
      </c>
      <c r="J17" s="20">
        <v>61169</v>
      </c>
      <c r="K17" s="20">
        <v>4</v>
      </c>
      <c r="L17" s="20">
        <v>95202</v>
      </c>
      <c r="M17" s="20">
        <v>6</v>
      </c>
      <c r="N17" s="20">
        <v>142586</v>
      </c>
      <c r="O17" s="20">
        <v>3</v>
      </c>
      <c r="P17" s="24">
        <v>74991</v>
      </c>
      <c r="Q17" s="20">
        <v>7</v>
      </c>
      <c r="R17" s="20">
        <v>141683</v>
      </c>
      <c r="S17" s="20">
        <v>4</v>
      </c>
      <c r="T17" s="24">
        <v>68757</v>
      </c>
      <c r="U17" s="20">
        <v>4</v>
      </c>
      <c r="V17" s="23">
        <v>84623</v>
      </c>
      <c r="W17" s="20">
        <v>5</v>
      </c>
      <c r="X17" s="20">
        <v>122163</v>
      </c>
      <c r="Y17" s="20">
        <v>6</v>
      </c>
      <c r="Z17" s="20">
        <v>123715</v>
      </c>
      <c r="AA17" s="30">
        <f t="shared" si="0"/>
        <v>52</v>
      </c>
      <c r="AB17" s="30">
        <f t="shared" si="0"/>
        <v>1145596</v>
      </c>
    </row>
    <row r="18" spans="2:28" ht="13.5" customHeight="1" x14ac:dyDescent="0.2">
      <c r="B18" s="28" t="s">
        <v>42</v>
      </c>
      <c r="C18" s="20">
        <v>1</v>
      </c>
      <c r="D18" s="20">
        <v>3000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30">
        <f t="shared" si="0"/>
        <v>1</v>
      </c>
      <c r="AB18" s="30">
        <f t="shared" si="0"/>
        <v>3000</v>
      </c>
    </row>
    <row r="19" spans="2:28" ht="13.5" customHeight="1" x14ac:dyDescent="0.2">
      <c r="B19" s="28" t="s">
        <v>43</v>
      </c>
      <c r="C19" s="20">
        <v>3</v>
      </c>
      <c r="D19" s="20">
        <v>2545</v>
      </c>
      <c r="E19" s="20">
        <v>4</v>
      </c>
      <c r="F19" s="20">
        <v>1590</v>
      </c>
      <c r="G19" s="20">
        <v>3</v>
      </c>
      <c r="H19" s="20">
        <v>810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30">
        <f t="shared" si="0"/>
        <v>10</v>
      </c>
      <c r="AB19" s="30">
        <f t="shared" si="0"/>
        <v>4945</v>
      </c>
    </row>
    <row r="20" spans="2:28" ht="13.5" customHeight="1" x14ac:dyDescent="0.2">
      <c r="B20" s="28" t="s">
        <v>44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1</v>
      </c>
      <c r="Z20" s="20">
        <v>62338</v>
      </c>
      <c r="AA20" s="30">
        <f t="shared" si="0"/>
        <v>1</v>
      </c>
      <c r="AB20" s="30">
        <f t="shared" si="0"/>
        <v>62338</v>
      </c>
    </row>
    <row r="21" spans="2:28" ht="13.5" customHeight="1" x14ac:dyDescent="0.2">
      <c r="B21" s="28" t="s">
        <v>45</v>
      </c>
      <c r="C21" s="20">
        <v>1</v>
      </c>
      <c r="D21" s="20">
        <v>4000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30">
        <f t="shared" si="0"/>
        <v>1</v>
      </c>
      <c r="AB21" s="30">
        <f t="shared" si="0"/>
        <v>4000</v>
      </c>
    </row>
    <row r="22" spans="2:28" ht="19.5" customHeight="1" x14ac:dyDescent="0.2">
      <c r="B22" s="28" t="s">
        <v>46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1</v>
      </c>
      <c r="T22" s="20">
        <v>83910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30">
        <f t="shared" si="0"/>
        <v>1</v>
      </c>
      <c r="AB22" s="30">
        <f t="shared" si="0"/>
        <v>83910</v>
      </c>
    </row>
    <row r="23" spans="2:28" x14ac:dyDescent="0.2">
      <c r="B23" s="28" t="s">
        <v>47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1</v>
      </c>
      <c r="T23" s="20">
        <v>4811</v>
      </c>
      <c r="U23" s="20">
        <v>0</v>
      </c>
      <c r="V23" s="20">
        <v>0</v>
      </c>
      <c r="W23" s="25">
        <v>0</v>
      </c>
      <c r="X23" s="25">
        <v>0</v>
      </c>
      <c r="Y23" s="25">
        <v>1</v>
      </c>
      <c r="Z23" s="20">
        <v>5798</v>
      </c>
      <c r="AA23" s="30">
        <f t="shared" si="0"/>
        <v>2</v>
      </c>
      <c r="AB23" s="30">
        <f t="shared" si="0"/>
        <v>10609</v>
      </c>
    </row>
    <row r="24" spans="2:28" ht="15" x14ac:dyDescent="0.2">
      <c r="B24" s="26" t="s">
        <v>48</v>
      </c>
      <c r="C24" s="27">
        <f>SUM(C7:C23)</f>
        <v>119</v>
      </c>
      <c r="D24" s="33">
        <f>SUM(D7:D23)</f>
        <v>783032</v>
      </c>
      <c r="E24" s="27">
        <f>SUM(E7:E23)</f>
        <v>101</v>
      </c>
      <c r="F24" s="33">
        <f>SUM(F7:F23)</f>
        <v>764726</v>
      </c>
      <c r="G24" s="27">
        <f t="shared" ref="G24:S24" si="1">SUM(G7:G23)</f>
        <v>101</v>
      </c>
      <c r="H24" s="33">
        <f t="shared" si="1"/>
        <v>574457</v>
      </c>
      <c r="I24" s="27">
        <f t="shared" si="1"/>
        <v>106</v>
      </c>
      <c r="J24" s="33">
        <f t="shared" si="1"/>
        <v>507865</v>
      </c>
      <c r="K24" s="27">
        <f t="shared" si="1"/>
        <v>101</v>
      </c>
      <c r="L24" s="33">
        <f t="shared" si="1"/>
        <v>689973</v>
      </c>
      <c r="M24" s="27">
        <f t="shared" si="1"/>
        <v>113</v>
      </c>
      <c r="N24" s="33">
        <f t="shared" si="1"/>
        <v>977105</v>
      </c>
      <c r="O24" s="27">
        <f t="shared" si="1"/>
        <v>117</v>
      </c>
      <c r="P24" s="33">
        <f t="shared" si="1"/>
        <v>592353</v>
      </c>
      <c r="Q24" s="27">
        <f t="shared" si="1"/>
        <v>124</v>
      </c>
      <c r="R24" s="33">
        <f t="shared" si="1"/>
        <v>893298</v>
      </c>
      <c r="S24" s="27">
        <f t="shared" si="1"/>
        <v>117</v>
      </c>
      <c r="T24" s="33">
        <f>SUM(T7:T23)</f>
        <v>900716</v>
      </c>
      <c r="U24" s="27">
        <f>SUM(U7:U23)</f>
        <v>101</v>
      </c>
      <c r="V24" s="33">
        <f t="shared" ref="V24:Z24" si="2">SUM(V7:V23)</f>
        <v>686048</v>
      </c>
      <c r="W24" s="27">
        <f t="shared" si="2"/>
        <v>119</v>
      </c>
      <c r="X24" s="33">
        <f t="shared" si="2"/>
        <v>720297</v>
      </c>
      <c r="Y24" s="27">
        <f t="shared" si="2"/>
        <v>110</v>
      </c>
      <c r="Z24" s="33">
        <f t="shared" si="2"/>
        <v>825690</v>
      </c>
      <c r="AA24" s="27">
        <f>SUM(AA7:AA23)</f>
        <v>1329</v>
      </c>
      <c r="AB24" s="27">
        <f>SUM(AB7:AB23)</f>
        <v>8915560</v>
      </c>
    </row>
    <row r="29" spans="2:28" ht="15.75" x14ac:dyDescent="0.2">
      <c r="B29" s="1" t="s">
        <v>0</v>
      </c>
      <c r="C29" s="1" t="s">
        <v>1</v>
      </c>
    </row>
    <row r="30" spans="2:28" ht="14.25" x14ac:dyDescent="0.2">
      <c r="B30" s="2" t="s">
        <v>2</v>
      </c>
      <c r="C30" s="3">
        <v>783032</v>
      </c>
    </row>
    <row r="31" spans="2:28" ht="14.25" x14ac:dyDescent="0.2">
      <c r="B31" s="2" t="s">
        <v>3</v>
      </c>
      <c r="C31" s="3">
        <v>764726</v>
      </c>
    </row>
    <row r="32" spans="2:28" ht="14.25" x14ac:dyDescent="0.2">
      <c r="B32" s="2" t="s">
        <v>4</v>
      </c>
      <c r="C32" s="3">
        <v>574457</v>
      </c>
    </row>
    <row r="33" spans="2:3" ht="14.25" x14ac:dyDescent="0.2">
      <c r="B33" s="2" t="s">
        <v>5</v>
      </c>
      <c r="C33" s="3">
        <v>507865</v>
      </c>
    </row>
    <row r="34" spans="2:3" ht="14.25" x14ac:dyDescent="0.2">
      <c r="B34" s="2" t="s">
        <v>6</v>
      </c>
      <c r="C34" s="3">
        <v>689973</v>
      </c>
    </row>
    <row r="35" spans="2:3" ht="14.25" x14ac:dyDescent="0.2">
      <c r="B35" s="2" t="s">
        <v>7</v>
      </c>
      <c r="C35" s="3">
        <v>977105</v>
      </c>
    </row>
    <row r="36" spans="2:3" ht="14.25" x14ac:dyDescent="0.2">
      <c r="B36" s="2" t="s">
        <v>8</v>
      </c>
      <c r="C36" s="3">
        <v>592353</v>
      </c>
    </row>
    <row r="37" spans="2:3" ht="14.25" x14ac:dyDescent="0.2">
      <c r="B37" s="2" t="s">
        <v>9</v>
      </c>
      <c r="C37" s="3">
        <v>893298</v>
      </c>
    </row>
    <row r="38" spans="2:3" ht="14.25" x14ac:dyDescent="0.2">
      <c r="B38" s="2" t="s">
        <v>10</v>
      </c>
      <c r="C38" s="3">
        <v>900716</v>
      </c>
    </row>
    <row r="39" spans="2:3" ht="14.25" x14ac:dyDescent="0.2">
      <c r="B39" s="2" t="s">
        <v>11</v>
      </c>
      <c r="C39" s="3">
        <v>686048</v>
      </c>
    </row>
    <row r="40" spans="2:3" ht="14.25" x14ac:dyDescent="0.2">
      <c r="B40" s="2" t="s">
        <v>12</v>
      </c>
      <c r="C40" s="3">
        <v>720297</v>
      </c>
    </row>
    <row r="41" spans="2:3" ht="14.25" x14ac:dyDescent="0.2">
      <c r="B41" s="2" t="s">
        <v>13</v>
      </c>
      <c r="C41" s="3">
        <v>825690</v>
      </c>
    </row>
  </sheetData>
  <mergeCells count="14">
    <mergeCell ref="K5:L5"/>
    <mergeCell ref="B5:B6"/>
    <mergeCell ref="C5:D5"/>
    <mergeCell ref="E5:F5"/>
    <mergeCell ref="G5:H5"/>
    <mergeCell ref="I5:J5"/>
    <mergeCell ref="Y5:Z5"/>
    <mergeCell ref="AA5:AB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Total Tons - TYPE</vt:lpstr>
      <vt:lpstr>Total Vsls - TYPE</vt:lpstr>
      <vt:lpstr>Total Vsls-MONTH</vt:lpstr>
      <vt:lpstr>Total Tons-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2020-10-20T08:30:41Z</dcterms:created>
  <dcterms:modified xsi:type="dcterms:W3CDTF">2021-01-17T20:29:22Z</dcterms:modified>
</cp:coreProperties>
</file>