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Y:\Year 2022\ACT monthly up to March 2022\May\"/>
    </mc:Choice>
  </mc:AlternateContent>
  <xr:revisionPtr revIDLastSave="0" documentId="13_ncr:1_{94BAA638-6747-4C31-A22B-9495DB3C8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orts comparison" sheetId="1" r:id="rId1"/>
    <sheet name="Exports comparison" sheetId="2" r:id="rId2"/>
    <sheet name="2022 ACT Import" sheetId="3" r:id="rId3"/>
    <sheet name="2022 ACT Export" sheetId="4" r:id="rId4"/>
    <sheet name="Monthly" sheetId="5" r:id="rId5"/>
    <sheet name="Intransit TEUS" sheetId="6" r:id="rId6"/>
    <sheet name="Intransit (Imp. +Ref)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3" i="1"/>
  <c r="E25" i="2"/>
  <c r="E26" i="2"/>
  <c r="E27" i="2"/>
  <c r="E24" i="2"/>
  <c r="E23" i="2"/>
  <c r="E11" i="3"/>
  <c r="E10" i="3"/>
  <c r="E9" i="3"/>
  <c r="E8" i="3"/>
  <c r="E7" i="3"/>
</calcChain>
</file>

<file path=xl/sharedStrings.xml><?xml version="1.0" encoding="utf-8"?>
<sst xmlns="http://schemas.openxmlformats.org/spreadsheetml/2006/main" count="156" uniqueCount="37">
  <si>
    <t>IMPORT FULL</t>
  </si>
  <si>
    <t>Import full - 20'</t>
  </si>
  <si>
    <t>Import full - 40'</t>
  </si>
  <si>
    <t>TEU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</si>
  <si>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</si>
  <si>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</si>
  <si>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</si>
  <si>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</si>
  <si>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</si>
  <si>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</si>
  <si>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</si>
  <si>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</si>
  <si>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</si>
  <si>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</si>
  <si>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</si>
  <si>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</si>
  <si>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</si>
  <si>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</si>
  <si>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</si>
  <si>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May</t>
  </si>
  <si>
    <t>MAY</t>
  </si>
  <si>
    <t>June</t>
  </si>
  <si>
    <t>July</t>
  </si>
  <si>
    <t>Aug.</t>
  </si>
  <si>
    <t>Sept.</t>
  </si>
  <si>
    <t>October</t>
  </si>
  <si>
    <t>October.</t>
  </si>
  <si>
    <t>November</t>
  </si>
  <si>
    <t>November.</t>
  </si>
  <si>
    <t>Year 2021</t>
  </si>
  <si>
    <t>December</t>
  </si>
  <si>
    <t>INT 2021</t>
  </si>
  <si>
    <t>Intransit (Imp + Ref)</t>
  </si>
  <si>
    <t>INT 20</t>
  </si>
  <si>
    <t>INT 40</t>
  </si>
  <si>
    <t>Year 2022</t>
  </si>
  <si>
    <t>INT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</si>
</sst>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0"/>
      <name val="Verdana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78"/>
      <scheme val="minor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3"/>
      <name val="Arial"/>
      <family val="2"/>
    </font>
    <font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0" fontId="0" fillId="0" borderId="0" xfId="0" applyBorder="1"/>
    <xf numFmtId="0" fontId="5" fillId="0" borderId="0" xfId="1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0" fillId="0" borderId="0" xfId="0"/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9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8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8" fillId="4" borderId="1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3" borderId="1" xfId="0" applyFont="1" applyFill="1" applyBorder="1"/>
    <xf numFmtId="0" fontId="10" fillId="2" borderId="3" xfId="0" applyFont="1" applyFill="1" applyBorder="1"/>
    <xf numFmtId="0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/>
    </xf>
    <xf numFmtId="3" fontId="13" fillId="6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14" fillId="6" borderId="1" xfId="1" applyNumberFormat="1" applyFont="1" applyFill="1" applyBorder="1" applyAlignment="1">
      <alignment horizontal="center" vertical="center"/>
    </xf>
    <xf numFmtId="3" fontId="15" fillId="4" borderId="1" xfId="1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/>
    </xf>
    <xf numFmtId="3" fontId="15" fillId="4" borderId="1" xfId="0" applyNumberFormat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Percent 2" xfId="2" xr:uid="{00000000-0005-0000-0000-000002000000}"/>
    <cellStyle name="Percent 2 10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9568162555555665E-3"/>
                  <c:y val="-3.7986657917760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67-4423-A047-5F77031C4CAB}"/>
                </c:ext>
              </c:extLst>
            </c:dLbl>
            <c:dLbl>
              <c:idx val="1"/>
              <c:layout>
                <c:manualLayout>
                  <c:x val="-8.60909116637767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7-4423-A047-5F77031C4CAB}"/>
                </c:ext>
              </c:extLst>
            </c:dLbl>
            <c:dLbl>
              <c:idx val="2"/>
              <c:layout>
                <c:manualLayout>
                  <c:x val="-7.94241312712039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2B-4EAB-A32A-DE2F633AF330}"/>
                </c:ext>
              </c:extLst>
            </c:dLbl>
            <c:dLbl>
              <c:idx val="3"/>
              <c:layout>
                <c:manualLayout>
                  <c:x val="-3.6402306310086137E-17"/>
                  <c:y val="-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2B-4EAB-A32A-DE2F633AF330}"/>
                </c:ext>
              </c:extLst>
            </c:dLbl>
            <c:dLbl>
              <c:idx val="4"/>
              <c:layout>
                <c:manualLayout>
                  <c:x val="-7.2804612620172275E-17"/>
                  <c:y val="-2.0833333333333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2B-4EAB-A32A-DE2F633AF330}"/>
                </c:ext>
              </c:extLst>
            </c:dLbl>
            <c:dLbl>
              <c:idx val="7"/>
              <c:layout>
                <c:manualLayout>
                  <c:x val="-8.60909116637763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7-4423-A047-5F77031C4C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comparison'!$C$7:$C$18</c:f>
              <c:numCache>
                <c:formatCode>General</c:formatCode>
                <c:ptCount val="12"/>
                <c:pt idx="0">
                  <c:v>7811</c:v>
                </c:pt>
                <c:pt idx="1">
                  <c:v>7083</c:v>
                </c:pt>
                <c:pt idx="2">
                  <c:v>8390</c:v>
                </c:pt>
                <c:pt idx="3">
                  <c:v>8341</c:v>
                </c:pt>
                <c:pt idx="4">
                  <c:v>8707</c:v>
                </c:pt>
                <c:pt idx="5">
                  <c:v>8565</c:v>
                </c:pt>
                <c:pt idx="6">
                  <c:v>8091</c:v>
                </c:pt>
                <c:pt idx="7">
                  <c:v>8476</c:v>
                </c:pt>
                <c:pt idx="8">
                  <c:v>8936</c:v>
                </c:pt>
                <c:pt idx="9">
                  <c:v>9102</c:v>
                </c:pt>
                <c:pt idx="10">
                  <c:v>9028</c:v>
                </c:pt>
                <c:pt idx="11">
                  <c:v>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comparison'!$C$22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13619690680532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B-4EAB-A32A-DE2F633AF330}"/>
                </c:ext>
              </c:extLst>
            </c:dLbl>
            <c:dLbl>
              <c:idx val="1"/>
              <c:layout>
                <c:manualLayout>
                  <c:x val="5.95680984534026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B-4EAB-A32A-DE2F633AF330}"/>
                </c:ext>
              </c:extLst>
            </c:dLbl>
            <c:dLbl>
              <c:idx val="3"/>
              <c:layout>
                <c:manualLayout>
                  <c:x val="7.9424131271202819E-3"/>
                  <c:y val="8.606736657917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7-4423-A047-5F77031C4CAB}"/>
                </c:ext>
              </c:extLst>
            </c:dLbl>
            <c:dLbl>
              <c:idx val="4"/>
              <c:layout>
                <c:manualLayout>
                  <c:x val="6.4568066402326063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7-4423-A047-5F77031C4CAB}"/>
                </c:ext>
              </c:extLst>
            </c:dLbl>
            <c:dLbl>
              <c:idx val="5"/>
              <c:layout>
                <c:manualLayout>
                  <c:x val="8.6090911663775568E-3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7-4423-A047-5F77031C4CAB}"/>
                </c:ext>
              </c:extLst>
            </c:dLbl>
            <c:dLbl>
              <c:idx val="6"/>
              <c:layout>
                <c:manualLayout>
                  <c:x val="-4.3045455831888174E-3"/>
                  <c:y val="-6.077870926600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DDC-BB27-CA5D6301BDC0}"/>
                </c:ext>
              </c:extLst>
            </c:dLbl>
            <c:dLbl>
              <c:idx val="9"/>
              <c:layout>
                <c:manualLayout>
                  <c:x val="1.1913619690680532E-2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4-4D38-88FB-9532A7B23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comparison'!$C$23:$C$34</c:f>
              <c:numCache>
                <c:formatCode>General</c:formatCode>
                <c:ptCount val="12"/>
                <c:pt idx="0">
                  <c:v>8912</c:v>
                </c:pt>
                <c:pt idx="1">
                  <c:v>8344</c:v>
                </c:pt>
                <c:pt idx="2">
                  <c:v>8125</c:v>
                </c:pt>
                <c:pt idx="3">
                  <c:v>9855</c:v>
                </c:pt>
                <c:pt idx="4">
                  <c:v>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Export'!$C$7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Export'!$C$8:$C$19</c:f>
              <c:numCache>
                <c:formatCode>General</c:formatCode>
                <c:ptCount val="12"/>
                <c:pt idx="0">
                  <c:v>4018</c:v>
                </c:pt>
                <c:pt idx="1">
                  <c:v>4534</c:v>
                </c:pt>
                <c:pt idx="2">
                  <c:v>5147</c:v>
                </c:pt>
                <c:pt idx="3">
                  <c:v>5024</c:v>
                </c:pt>
                <c:pt idx="4">
                  <c:v>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Export'!$D$7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Export'!$D$8:$D$19</c:f>
              <c:numCache>
                <c:formatCode>General</c:formatCode>
                <c:ptCount val="12"/>
                <c:pt idx="0">
                  <c:v>2750</c:v>
                </c:pt>
                <c:pt idx="1">
                  <c:v>3217</c:v>
                </c:pt>
                <c:pt idx="2">
                  <c:v>2974</c:v>
                </c:pt>
                <c:pt idx="3">
                  <c:v>3048</c:v>
                </c:pt>
                <c:pt idx="4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Export'!$E$7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Export'!$E$8:$E$19</c:f>
              <c:numCache>
                <c:formatCode>General</c:formatCode>
                <c:ptCount val="12"/>
                <c:pt idx="0">
                  <c:v>9518</c:v>
                </c:pt>
                <c:pt idx="1">
                  <c:v>10968</c:v>
                </c:pt>
                <c:pt idx="2">
                  <c:v>11095</c:v>
                </c:pt>
                <c:pt idx="3">
                  <c:v>11120</c:v>
                </c:pt>
                <c:pt idx="4">
                  <c:v>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Monthly!$C$5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3896702044693105E-3"/>
                  <c:y val="-3.205127396242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B-46B4-8BFF-17F45743A3CD}"/>
                </c:ext>
              </c:extLst>
            </c:dLbl>
            <c:dLbl>
              <c:idx val="1"/>
              <c:layout>
                <c:manualLayout>
                  <c:x val="-7.47384067490076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FD-49B7-899D-BEC7D42C1327}"/>
                </c:ext>
              </c:extLst>
            </c:dLbl>
            <c:dLbl>
              <c:idx val="2"/>
              <c:layout>
                <c:manualLayout>
                  <c:x val="1.0712897294952238E-3"/>
                  <c:y val="-3.56353305797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CB-46B4-8BFF-17F45743A3CD}"/>
                </c:ext>
              </c:extLst>
            </c:dLbl>
            <c:dLbl>
              <c:idx val="4"/>
              <c:layout>
                <c:manualLayout>
                  <c:x val="-1.0961506361597577E-16"/>
                  <c:y val="-1.65260380635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B-46B4-8BFF-17F45743A3CD}"/>
                </c:ext>
              </c:extLst>
            </c:dLbl>
            <c:dLbl>
              <c:idx val="6"/>
              <c:layout>
                <c:manualLayout>
                  <c:x val="-8.9686088098809118E-3"/>
                  <c:y val="-5.60645783884252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9B7-899D-BEC7D42C1327}"/>
                </c:ext>
              </c:extLst>
            </c:dLbl>
            <c:dLbl>
              <c:idx val="7"/>
              <c:layout>
                <c:manualLayout>
                  <c:x val="-1.52283917436540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B-46B4-8BFF-17F45743A3CD}"/>
                </c:ext>
              </c:extLst>
            </c:dLbl>
            <c:dLbl>
              <c:idx val="8"/>
              <c:layout>
                <c:manualLayout>
                  <c:x val="-1.1978110707476716E-2"/>
                  <c:y val="-9.174324655884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9B7-899D-BEC7D42C1327}"/>
                </c:ext>
              </c:extLst>
            </c:dLbl>
            <c:dLbl>
              <c:idx val="9"/>
              <c:layout>
                <c:manualLayout>
                  <c:x val="1.4947681349800424E-3"/>
                  <c:y val="-3.363913563073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9B7-899D-BEC7D42C1327}"/>
                </c:ext>
              </c:extLst>
            </c:dLbl>
            <c:dLbl>
              <c:idx val="10"/>
              <c:layout>
                <c:manualLayout>
                  <c:x val="-4.464285191192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4-4051-9273-36CAC10F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Monthly!$C$6:$C$17</c:f>
              <c:numCache>
                <c:formatCode>#,##0</c:formatCode>
                <c:ptCount val="12"/>
                <c:pt idx="0">
                  <c:v>57487</c:v>
                </c:pt>
                <c:pt idx="1">
                  <c:v>57031</c:v>
                </c:pt>
                <c:pt idx="2">
                  <c:v>60732</c:v>
                </c:pt>
                <c:pt idx="3">
                  <c:v>67357</c:v>
                </c:pt>
                <c:pt idx="4">
                  <c:v>63835</c:v>
                </c:pt>
                <c:pt idx="5">
                  <c:v>67261</c:v>
                </c:pt>
                <c:pt idx="6">
                  <c:v>59084</c:v>
                </c:pt>
                <c:pt idx="7">
                  <c:v>70741</c:v>
                </c:pt>
                <c:pt idx="8">
                  <c:v>63793</c:v>
                </c:pt>
                <c:pt idx="9">
                  <c:v>66496</c:v>
                </c:pt>
                <c:pt idx="10">
                  <c:v>63934</c:v>
                </c:pt>
                <c:pt idx="11">
                  <c:v>67911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tx>
            <c:strRef>
              <c:f>Monthly!$D$5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8800414439177709E-3"/>
                  <c:y val="-4.191768597421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B-46B4-8BFF-17F45743A3CD}"/>
                </c:ext>
              </c:extLst>
            </c:dLbl>
            <c:dLbl>
              <c:idx val="4"/>
              <c:layout>
                <c:manualLayout>
                  <c:x val="5.9790725399205529E-3"/>
                  <c:y val="-3.0581032391573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D-49B7-899D-BEC7D42C1327}"/>
                </c:ext>
              </c:extLst>
            </c:dLbl>
            <c:dLbl>
              <c:idx val="5"/>
              <c:layout>
                <c:manualLayout>
                  <c:x val="2.9895362699603038E-3"/>
                  <c:y val="-3.64501826554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B-46B4-8BFF-17F45743A3CD}"/>
                </c:ext>
              </c:extLst>
            </c:dLbl>
            <c:dLbl>
              <c:idx val="6"/>
              <c:layout>
                <c:manualLayout>
                  <c:x val="-1.4246199610865953E-3"/>
                  <c:y val="-1.8101563220505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D-48C2-9ACF-B7F7D79BCA11}"/>
                </c:ext>
              </c:extLst>
            </c:dLbl>
            <c:dLbl>
              <c:idx val="8"/>
              <c:layout>
                <c:manualLayout>
                  <c:x val="-1.0961506361597577E-16"/>
                  <c:y val="-1.529051619578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9B7-899D-BEC7D42C1327}"/>
                </c:ext>
              </c:extLst>
            </c:dLbl>
            <c:dLbl>
              <c:idx val="9"/>
              <c:layout>
                <c:manualLayout>
                  <c:x val="1.1958191324733754E-2"/>
                  <c:y val="-6.2374677726206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D-49B7-899D-BEC7D42C1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Monthly!$D$6:$D$17</c:f>
              <c:numCache>
                <c:formatCode>#,##0</c:formatCode>
                <c:ptCount val="12"/>
                <c:pt idx="0">
                  <c:v>70275</c:v>
                </c:pt>
                <c:pt idx="1">
                  <c:v>68219.75</c:v>
                </c:pt>
                <c:pt idx="2">
                  <c:v>60942.5</c:v>
                </c:pt>
                <c:pt idx="3">
                  <c:v>72624.25</c:v>
                </c:pt>
                <c:pt idx="4">
                  <c:v>70245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TEUS'!$C$5</c:f>
              <c:strCache>
                <c:ptCount val="1"/>
                <c:pt idx="0">
                  <c:v>INT 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TEUS'!$C$6:$C$17</c:f>
              <c:numCache>
                <c:formatCode>#,##0</c:formatCode>
                <c:ptCount val="12"/>
                <c:pt idx="0">
                  <c:v>1040</c:v>
                </c:pt>
                <c:pt idx="1">
                  <c:v>830</c:v>
                </c:pt>
                <c:pt idx="2">
                  <c:v>1290</c:v>
                </c:pt>
                <c:pt idx="3">
                  <c:v>1495</c:v>
                </c:pt>
                <c:pt idx="4" formatCode="General">
                  <c:v>1844</c:v>
                </c:pt>
                <c:pt idx="5" formatCode="General">
                  <c:v>1743</c:v>
                </c:pt>
                <c:pt idx="6" formatCode="General">
                  <c:v>1607</c:v>
                </c:pt>
                <c:pt idx="7" formatCode="General">
                  <c:v>2405</c:v>
                </c:pt>
                <c:pt idx="8" formatCode="General">
                  <c:v>2164</c:v>
                </c:pt>
                <c:pt idx="9" formatCode="General">
                  <c:v>2641</c:v>
                </c:pt>
                <c:pt idx="10" formatCode="General">
                  <c:v>2476</c:v>
                </c:pt>
                <c:pt idx="11" formatCode="General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TEUS'!$D$5</c:f>
              <c:strCache>
                <c:ptCount val="1"/>
                <c:pt idx="0">
                  <c:v>INT 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TEUS'!$D$6:$D$17</c:f>
              <c:numCache>
                <c:formatCode>#,##0</c:formatCode>
                <c:ptCount val="12"/>
                <c:pt idx="0">
                  <c:v>3380.25</c:v>
                </c:pt>
                <c:pt idx="1">
                  <c:v>3056.25</c:v>
                </c:pt>
                <c:pt idx="2">
                  <c:v>3252</c:v>
                </c:pt>
                <c:pt idx="3">
                  <c:v>3792.25</c:v>
                </c:pt>
                <c:pt idx="4" formatCode="General">
                  <c:v>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(Imp + Ref)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(Imp. +Ref)'!$C$5</c:f>
              <c:strCache>
                <c:ptCount val="1"/>
                <c:pt idx="0">
                  <c:v>INT 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+Ref)'!$C$6:$C$17</c:f>
              <c:numCache>
                <c:formatCode>General</c:formatCode>
                <c:ptCount val="12"/>
                <c:pt idx="0">
                  <c:v>1205</c:v>
                </c:pt>
                <c:pt idx="1">
                  <c:v>981</c:v>
                </c:pt>
                <c:pt idx="2">
                  <c:v>1183</c:v>
                </c:pt>
                <c:pt idx="3">
                  <c:v>1001</c:v>
                </c:pt>
                <c:pt idx="4">
                  <c:v>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1-438F-B239-6E3CD9432949}"/>
            </c:ext>
          </c:extLst>
        </c:ser>
        <c:ser>
          <c:idx val="1"/>
          <c:order val="1"/>
          <c:tx>
            <c:strRef>
              <c:f>'Intransit (Imp. +Ref)'!$D$5</c:f>
              <c:strCache>
                <c:ptCount val="1"/>
                <c:pt idx="0">
                  <c:v>INT 40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+Ref)'!$D$6:$D$17</c:f>
              <c:numCache>
                <c:formatCode>General</c:formatCode>
                <c:ptCount val="12"/>
                <c:pt idx="0">
                  <c:v>1087</c:v>
                </c:pt>
                <c:pt idx="1">
                  <c:v>1036</c:v>
                </c:pt>
                <c:pt idx="2">
                  <c:v>1033</c:v>
                </c:pt>
                <c:pt idx="3">
                  <c:v>1395</c:v>
                </c:pt>
                <c:pt idx="4">
                  <c:v>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1-438F-B239-6E3CD943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0514372163388806E-3"/>
                  <c:y val="-1.139600798737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28-41AD-BF7E-7933ED749EBF}"/>
                </c:ext>
              </c:extLst>
            </c:dLbl>
            <c:dLbl>
              <c:idx val="1"/>
              <c:layout>
                <c:manualLayout>
                  <c:x val="-1.154595893600434E-2"/>
                  <c:y val="-1.556585632451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28-41AD-BF7E-7933ED749EBF}"/>
                </c:ext>
              </c:extLst>
            </c:dLbl>
            <c:dLbl>
              <c:idx val="2"/>
              <c:layout>
                <c:manualLayout>
                  <c:x val="0"/>
                  <c:y val="-6.0778709266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28-41AD-BF7E-7933ED749EBF}"/>
                </c:ext>
              </c:extLst>
            </c:dLbl>
            <c:dLbl>
              <c:idx val="3"/>
              <c:layout>
                <c:manualLayout>
                  <c:x val="-1.4120020171457387E-2"/>
                  <c:y val="-7.5973386582502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28-41AD-BF7E-7933ED749EBF}"/>
                </c:ext>
              </c:extLst>
            </c:dLbl>
            <c:dLbl>
              <c:idx val="5"/>
              <c:layout>
                <c:manualLayout>
                  <c:x val="0"/>
                  <c:y val="-6.4577378595126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28-41AD-BF7E-7933ED749EBF}"/>
                </c:ext>
              </c:extLst>
            </c:dLbl>
            <c:dLbl>
              <c:idx val="6"/>
              <c:layout>
                <c:manualLayout>
                  <c:x val="-6.05143721633888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28-41AD-BF7E-7933ED749EBF}"/>
                </c:ext>
              </c:extLst>
            </c:dLbl>
            <c:dLbl>
              <c:idx val="7"/>
              <c:layout>
                <c:manualLayout>
                  <c:x val="-1.0989009404255939E-2"/>
                  <c:y val="1.0282776349614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71-4981-90E5-FDACCA59FE15}"/>
                </c:ext>
              </c:extLst>
            </c:dLbl>
            <c:dLbl>
              <c:idx val="8"/>
              <c:layout>
                <c:manualLayout>
                  <c:x val="-1.46520125390077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71-4981-90E5-FDACCA59FE15}"/>
                </c:ext>
              </c:extLst>
            </c:dLbl>
            <c:dLbl>
              <c:idx val="10"/>
              <c:layout>
                <c:manualLayout>
                  <c:x val="-5.49450470212790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comparison'!$D$7:$D$18</c:f>
              <c:numCache>
                <c:formatCode>General</c:formatCode>
                <c:ptCount val="12"/>
                <c:pt idx="0">
                  <c:v>10696</c:v>
                </c:pt>
                <c:pt idx="1">
                  <c:v>10478</c:v>
                </c:pt>
                <c:pt idx="2">
                  <c:v>12025</c:v>
                </c:pt>
                <c:pt idx="3">
                  <c:v>13050</c:v>
                </c:pt>
                <c:pt idx="4">
                  <c:v>12370</c:v>
                </c:pt>
                <c:pt idx="5">
                  <c:v>12326</c:v>
                </c:pt>
                <c:pt idx="6">
                  <c:v>11461</c:v>
                </c:pt>
                <c:pt idx="7">
                  <c:v>13202</c:v>
                </c:pt>
                <c:pt idx="8">
                  <c:v>12709</c:v>
                </c:pt>
                <c:pt idx="9">
                  <c:v>12652</c:v>
                </c:pt>
                <c:pt idx="10">
                  <c:v>11497</c:v>
                </c:pt>
                <c:pt idx="11">
                  <c:v>12228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comparison'!$D$22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34291477559254E-3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8-41AD-BF7E-7933ED749EBF}"/>
                </c:ext>
              </c:extLst>
            </c:dLbl>
            <c:dLbl>
              <c:idx val="4"/>
              <c:layout>
                <c:manualLayout>
                  <c:x val="9.1575078368797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71-4981-90E5-FDACCA59FE15}"/>
                </c:ext>
              </c:extLst>
            </c:dLbl>
            <c:dLbl>
              <c:idx val="6"/>
              <c:layout>
                <c:manualLayout>
                  <c:x val="2.0171457387794787E-3"/>
                  <c:y val="-5.318137060775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8-41AD-BF7E-7933ED749EBF}"/>
                </c:ext>
              </c:extLst>
            </c:dLbl>
            <c:dLbl>
              <c:idx val="8"/>
              <c:layout>
                <c:manualLayout>
                  <c:x val="0"/>
                  <c:y val="-1.371036846615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1-4981-90E5-FDACCA59FE15}"/>
                </c:ext>
              </c:extLst>
            </c:dLbl>
            <c:dLbl>
              <c:idx val="9"/>
              <c:layout>
                <c:manualLayout>
                  <c:x val="9.15750783687983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comparison'!$D$23:$D$34</c:f>
              <c:numCache>
                <c:formatCode>General</c:formatCode>
                <c:ptCount val="12"/>
                <c:pt idx="0">
                  <c:v>14014</c:v>
                </c:pt>
                <c:pt idx="1">
                  <c:v>12824</c:v>
                </c:pt>
                <c:pt idx="2">
                  <c:v>11314</c:v>
                </c:pt>
                <c:pt idx="3">
                  <c:v>15163</c:v>
                </c:pt>
                <c:pt idx="4">
                  <c:v>14166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905159720888564E-2"/>
          <c:y val="0.16878444974330567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292682926829288E-2"/>
                  <c:y val="-3.48207332648979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E6-4336-8EF2-23484740706A}"/>
                </c:ext>
              </c:extLst>
            </c:dLbl>
            <c:dLbl>
              <c:idx val="1"/>
              <c:layout>
                <c:manualLayout>
                  <c:x val="-1.0298884025487872E-2"/>
                  <c:y val="-4.48750778901777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536585365853648E-2"/>
                      <c:h val="6.07218787799750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EE6-4336-8EF2-23484740706A}"/>
                </c:ext>
              </c:extLst>
            </c:dLbl>
            <c:dLbl>
              <c:idx val="2"/>
              <c:layout>
                <c:manualLayout>
                  <c:x val="0"/>
                  <c:y val="-4.55840319495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6-4336-8EF2-23484740706A}"/>
                </c:ext>
              </c:extLst>
            </c:dLbl>
            <c:dLbl>
              <c:idx val="3"/>
              <c:layout>
                <c:manualLayout>
                  <c:x val="-1.6532851426358592E-2"/>
                  <c:y val="-4.4875077890178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E6-4336-8EF2-23484740706A}"/>
                </c:ext>
              </c:extLst>
            </c:dLbl>
            <c:dLbl>
              <c:idx val="5"/>
              <c:layout>
                <c:manualLayout>
                  <c:x val="7.8574306378617724E-3"/>
                  <c:y val="-1.7950303142724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6-4336-8EF2-23484740706A}"/>
                </c:ext>
              </c:extLst>
            </c:dLbl>
            <c:dLbl>
              <c:idx val="6"/>
              <c:layout>
                <c:manualLayout>
                  <c:x val="-1.4227642276422764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E6-4336-8EF2-23484740706A}"/>
                </c:ext>
              </c:extLst>
            </c:dLbl>
            <c:dLbl>
              <c:idx val="8"/>
              <c:layout>
                <c:manualLayout>
                  <c:x val="-1.1922503725782414E-2"/>
                  <c:y val="-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7-4FE7-A693-7B205461721B}"/>
                </c:ext>
              </c:extLst>
            </c:dLbl>
            <c:dLbl>
              <c:idx val="10"/>
              <c:layout>
                <c:manualLayout>
                  <c:x val="-1.3909587680079629E-2"/>
                  <c:y val="-6.33268274997734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comparison'!$E$7:$E$18</c:f>
              <c:numCache>
                <c:formatCode>General</c:formatCode>
                <c:ptCount val="12"/>
                <c:pt idx="0">
                  <c:v>29203</c:v>
                </c:pt>
                <c:pt idx="1">
                  <c:v>28039</c:v>
                </c:pt>
                <c:pt idx="2">
                  <c:v>32440</c:v>
                </c:pt>
                <c:pt idx="3">
                  <c:v>34441</c:v>
                </c:pt>
                <c:pt idx="4">
                  <c:v>33447</c:v>
                </c:pt>
                <c:pt idx="5">
                  <c:v>33217</c:v>
                </c:pt>
                <c:pt idx="6">
                  <c:v>31013</c:v>
                </c:pt>
                <c:pt idx="7">
                  <c:v>34880</c:v>
                </c:pt>
                <c:pt idx="8">
                  <c:v>34354</c:v>
                </c:pt>
                <c:pt idx="9">
                  <c:v>34406</c:v>
                </c:pt>
                <c:pt idx="10">
                  <c:v>32022</c:v>
                </c:pt>
                <c:pt idx="11">
                  <c:v>34064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1922503725782378E-2"/>
                  <c:y val="3.4542304940011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7-4FE7-A693-7B205461721B}"/>
                </c:ext>
              </c:extLst>
            </c:dLbl>
            <c:dLbl>
              <c:idx val="4"/>
              <c:layout>
                <c:manualLayout>
                  <c:x val="1.2467778338437948E-2"/>
                  <c:y val="-2.7633843952009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6-4336-8EF2-23484740706A}"/>
                </c:ext>
              </c:extLst>
            </c:dLbl>
            <c:dLbl>
              <c:idx val="6"/>
              <c:layout>
                <c:manualLayout>
                  <c:x val="0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6-4336-8EF2-23484740706A}"/>
                </c:ext>
              </c:extLst>
            </c:dLbl>
            <c:dLbl>
              <c:idx val="9"/>
              <c:layout>
                <c:manualLayout>
                  <c:x val="1.3909587680079483E-2"/>
                  <c:y val="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comparison'!$E$23:$E$34</c:f>
              <c:numCache>
                <c:formatCode>General</c:formatCode>
                <c:ptCount val="12"/>
                <c:pt idx="0">
                  <c:v>36940</c:v>
                </c:pt>
                <c:pt idx="1">
                  <c:v>33992</c:v>
                </c:pt>
                <c:pt idx="2">
                  <c:v>30753</c:v>
                </c:pt>
                <c:pt idx="3">
                  <c:v>40181</c:v>
                </c:pt>
                <c:pt idx="4">
                  <c:v>37397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2179660387472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A-45A2-815F-5B060E82FF0C}"/>
                </c:ext>
              </c:extLst>
            </c:dLbl>
            <c:dLbl>
              <c:idx val="1"/>
              <c:layout>
                <c:manualLayout>
                  <c:x val="-1.1768163836562302E-2"/>
                  <c:y val="-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2-4B7C-92A3-6A021CA5C5AF}"/>
                </c:ext>
              </c:extLst>
            </c:dLbl>
            <c:dLbl>
              <c:idx val="2"/>
              <c:layout>
                <c:manualLayout>
                  <c:x val="-8.5470099850275903E-3"/>
                  <c:y val="-1.163840046700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A-45A2-815F-5B060E82FF0C}"/>
                </c:ext>
              </c:extLst>
            </c:dLbl>
            <c:dLbl>
              <c:idx val="3"/>
              <c:layout>
                <c:manualLayout>
                  <c:x val="-1.2820514977541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2-4A38-985C-06E16381C159}"/>
                </c:ext>
              </c:extLst>
            </c:dLbl>
            <c:dLbl>
              <c:idx val="4"/>
              <c:layout>
                <c:manualLayout>
                  <c:x val="-1.0683762481284487E-2"/>
                  <c:y val="3.1520874761359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2-4A38-985C-06E16381C159}"/>
                </c:ext>
              </c:extLst>
            </c:dLbl>
            <c:dLbl>
              <c:idx val="5"/>
              <c:layout>
                <c:manualLayout>
                  <c:x val="-1.412174677329342E-2"/>
                  <c:y val="-1.26382275035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2-4B7C-92A3-6A021CA5C5AF}"/>
                </c:ext>
              </c:extLst>
            </c:dLbl>
            <c:dLbl>
              <c:idx val="6"/>
              <c:layout>
                <c:manualLayout>
                  <c:x val="-1.41217966038747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2-4B7C-92A3-6A021CA5C5AF}"/>
                </c:ext>
              </c:extLst>
            </c:dLbl>
            <c:dLbl>
              <c:idx val="7"/>
              <c:layout>
                <c:manualLayout>
                  <c:x val="-2.1182694905812066E-2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2-4B7C-92A3-6A021CA5C5AF}"/>
                </c:ext>
              </c:extLst>
            </c:dLbl>
            <c:dLbl>
              <c:idx val="8"/>
              <c:layout>
                <c:manualLayout>
                  <c:x val="-6.41025748877077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D-4E03-A5F4-86720E65E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comparison'!$C$7:$C$18</c:f>
              <c:numCache>
                <c:formatCode>General</c:formatCode>
                <c:ptCount val="12"/>
                <c:pt idx="0">
                  <c:v>4026</c:v>
                </c:pt>
                <c:pt idx="1">
                  <c:v>4673</c:v>
                </c:pt>
                <c:pt idx="2">
                  <c:v>4683</c:v>
                </c:pt>
                <c:pt idx="3">
                  <c:v>5035</c:v>
                </c:pt>
                <c:pt idx="4">
                  <c:v>4690</c:v>
                </c:pt>
                <c:pt idx="5">
                  <c:v>5074</c:v>
                </c:pt>
                <c:pt idx="6">
                  <c:v>3713</c:v>
                </c:pt>
                <c:pt idx="7">
                  <c:v>5720</c:v>
                </c:pt>
                <c:pt idx="8">
                  <c:v>4789</c:v>
                </c:pt>
                <c:pt idx="9">
                  <c:v>4508</c:v>
                </c:pt>
                <c:pt idx="10">
                  <c:v>5288</c:v>
                </c:pt>
                <c:pt idx="11">
                  <c:v>5570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comparison'!$C$22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2-4B7C-92A3-6A021CA5C5AF}"/>
                </c:ext>
              </c:extLst>
            </c:dLbl>
            <c:dLbl>
              <c:idx val="4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2-4B7C-92A3-6A021CA5C5AF}"/>
                </c:ext>
              </c:extLst>
            </c:dLbl>
            <c:dLbl>
              <c:idx val="5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2-4B7C-92A3-6A021CA5C5AF}"/>
                </c:ext>
              </c:extLst>
            </c:dLbl>
            <c:dLbl>
              <c:idx val="6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2-4B7C-92A3-6A021CA5C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comparison'!$C$23:$C$34</c:f>
              <c:numCache>
                <c:formatCode>General</c:formatCode>
                <c:ptCount val="12"/>
                <c:pt idx="0">
                  <c:v>4018</c:v>
                </c:pt>
                <c:pt idx="1">
                  <c:v>4534</c:v>
                </c:pt>
                <c:pt idx="2">
                  <c:v>5147</c:v>
                </c:pt>
                <c:pt idx="3">
                  <c:v>5024</c:v>
                </c:pt>
                <c:pt idx="4">
                  <c:v>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44821359269E-2"/>
          <c:y val="0.13459642578117989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20300751879699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7-4521-91D9-AC10D9840790}"/>
                </c:ext>
              </c:extLst>
            </c:dLbl>
            <c:dLbl>
              <c:idx val="2"/>
              <c:layout>
                <c:manualLayout>
                  <c:x val="-1.0025062656641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7-4521-91D9-AC10D9840790}"/>
                </c:ext>
              </c:extLst>
            </c:dLbl>
            <c:dLbl>
              <c:idx val="3"/>
              <c:layout>
                <c:manualLayout>
                  <c:x val="-1.2030075187969962E-2"/>
                  <c:y val="-9.4562647754137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7-4521-91D9-AC10D9840790}"/>
                </c:ext>
              </c:extLst>
            </c:dLbl>
            <c:dLbl>
              <c:idx val="4"/>
              <c:layout>
                <c:manualLayout>
                  <c:x val="-1.1768163836562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3-41C4-B8A6-BDDF9BD184EF}"/>
                </c:ext>
              </c:extLst>
            </c:dLbl>
            <c:dLbl>
              <c:idx val="5"/>
              <c:layout>
                <c:manualLayout>
                  <c:x val="-8.6673376354271507E-5"/>
                  <c:y val="-3.7986386453466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D-4F0D-AA8F-4F8B7FC47343}"/>
                </c:ext>
              </c:extLst>
            </c:dLbl>
            <c:dLbl>
              <c:idx val="6"/>
              <c:layout>
                <c:manualLayout>
                  <c:x val="-7.8400726225026055E-4"/>
                  <c:y val="-2.157964297016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BD-4F0D-AA8F-4F8B7FC47343}"/>
                </c:ext>
              </c:extLst>
            </c:dLbl>
            <c:dLbl>
              <c:idx val="7"/>
              <c:layout>
                <c:manualLayout>
                  <c:x val="-2.1182694905812066E-2"/>
                  <c:y val="-3.79866932912508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B-43BE-9525-8AA16E86F646}"/>
                </c:ext>
              </c:extLst>
            </c:dLbl>
            <c:dLbl>
              <c:idx val="8"/>
              <c:layout>
                <c:manualLayout>
                  <c:x val="-1.412179660387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3-41C4-B8A6-BDDF9BD184EF}"/>
                </c:ext>
              </c:extLst>
            </c:dLbl>
            <c:dLbl>
              <c:idx val="9"/>
              <c:layout>
                <c:manualLayout>
                  <c:x val="-7.0608983019373548E-3"/>
                  <c:y val="-6.964146652979581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comparison'!$D$7:$D$18</c:f>
              <c:numCache>
                <c:formatCode>General</c:formatCode>
                <c:ptCount val="12"/>
                <c:pt idx="0">
                  <c:v>2419</c:v>
                </c:pt>
                <c:pt idx="1">
                  <c:v>3135</c:v>
                </c:pt>
                <c:pt idx="2">
                  <c:v>2929</c:v>
                </c:pt>
                <c:pt idx="3">
                  <c:v>2869</c:v>
                </c:pt>
                <c:pt idx="4">
                  <c:v>2973</c:v>
                </c:pt>
                <c:pt idx="5">
                  <c:v>3073</c:v>
                </c:pt>
                <c:pt idx="6">
                  <c:v>2532</c:v>
                </c:pt>
                <c:pt idx="7">
                  <c:v>2872</c:v>
                </c:pt>
                <c:pt idx="8">
                  <c:v>2721</c:v>
                </c:pt>
                <c:pt idx="9">
                  <c:v>3178</c:v>
                </c:pt>
                <c:pt idx="10">
                  <c:v>2820</c:v>
                </c:pt>
                <c:pt idx="11">
                  <c:v>2471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comparison'!$D$22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82694905812066E-2"/>
                  <c:y val="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D-4F0D-AA8F-4F8B7FC47343}"/>
                </c:ext>
              </c:extLst>
            </c:dLbl>
            <c:dLbl>
              <c:idx val="1"/>
              <c:layout>
                <c:manualLayout>
                  <c:x val="-4.3149435601432792E-17"/>
                  <c:y val="-4.178536262037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D-4F0D-AA8F-4F8B7FC47343}"/>
                </c:ext>
              </c:extLst>
            </c:dLbl>
            <c:dLbl>
              <c:idx val="2"/>
              <c:layout>
                <c:manualLayout>
                  <c:x val="1.8829062138499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D-4F0D-AA8F-4F8B7FC47343}"/>
                </c:ext>
              </c:extLst>
            </c:dLbl>
            <c:dLbl>
              <c:idx val="3"/>
              <c:layout>
                <c:manualLayout>
                  <c:x val="1.64754293711871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B-43BE-9525-8AA16E86F646}"/>
                </c:ext>
              </c:extLst>
            </c:dLbl>
            <c:dLbl>
              <c:idx val="4"/>
              <c:layout>
                <c:manualLayout>
                  <c:x val="-8.1067235016675544E-3"/>
                  <c:y val="-7.0316387756494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B-43BE-9525-8AA16E86F646}"/>
                </c:ext>
              </c:extLst>
            </c:dLbl>
            <c:dLbl>
              <c:idx val="5"/>
              <c:layout>
                <c:manualLayout>
                  <c:x val="-8.6298871202865584E-17"/>
                  <c:y val="-2.279201597475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B-43BE-9525-8AA16E86F646}"/>
                </c:ext>
              </c:extLst>
            </c:dLbl>
            <c:dLbl>
              <c:idx val="6"/>
              <c:layout>
                <c:manualLayout>
                  <c:x val="0"/>
                  <c:y val="-1.519467731650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comparison'!$D$23:$D$34</c:f>
              <c:numCache>
                <c:formatCode>General</c:formatCode>
                <c:ptCount val="12"/>
                <c:pt idx="0">
                  <c:v>2750</c:v>
                </c:pt>
                <c:pt idx="1">
                  <c:v>3217</c:v>
                </c:pt>
                <c:pt idx="2">
                  <c:v>2974</c:v>
                </c:pt>
                <c:pt idx="3">
                  <c:v>3048</c:v>
                </c:pt>
                <c:pt idx="4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689655172413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9-44BA-B502-26EEE4C7A02E}"/>
                </c:ext>
              </c:extLst>
            </c:dLbl>
            <c:dLbl>
              <c:idx val="5"/>
              <c:layout>
                <c:manualLayout>
                  <c:x val="-1.6091954022988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9-44BA-B502-26EEE4C7A02E}"/>
                </c:ext>
              </c:extLst>
            </c:dLbl>
            <c:dLbl>
              <c:idx val="6"/>
              <c:layout>
                <c:manualLayout>
                  <c:x val="-2.29885057471264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9-44BA-B502-26EEE4C7A02E}"/>
                </c:ext>
              </c:extLst>
            </c:dLbl>
            <c:dLbl>
              <c:idx val="7"/>
              <c:layout>
                <c:manualLayout>
                  <c:x val="-1.6091954022988506E-2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comparison'!$E$7:$E$18</c:f>
              <c:numCache>
                <c:formatCode>General</c:formatCode>
                <c:ptCount val="12"/>
                <c:pt idx="0">
                  <c:v>8864</c:v>
                </c:pt>
                <c:pt idx="1">
                  <c:v>10943</c:v>
                </c:pt>
                <c:pt idx="2">
                  <c:v>10541</c:v>
                </c:pt>
                <c:pt idx="3">
                  <c:v>10773</c:v>
                </c:pt>
                <c:pt idx="4">
                  <c:v>10636</c:v>
                </c:pt>
                <c:pt idx="5">
                  <c:v>11220</c:v>
                </c:pt>
                <c:pt idx="6">
                  <c:v>8777</c:v>
                </c:pt>
                <c:pt idx="7">
                  <c:v>11464</c:v>
                </c:pt>
                <c:pt idx="8">
                  <c:v>10231</c:v>
                </c:pt>
                <c:pt idx="9">
                  <c:v>10864</c:v>
                </c:pt>
                <c:pt idx="10">
                  <c:v>10928</c:v>
                </c:pt>
                <c:pt idx="11">
                  <c:v>10512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072553502929645E-17"/>
                  <c:y val="-4.301075268817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9-44BA-B502-26EEE4C7A02E}"/>
                </c:ext>
              </c:extLst>
            </c:dLbl>
            <c:dLbl>
              <c:idx val="2"/>
              <c:layout>
                <c:manualLayout>
                  <c:x val="1.6091954022988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9-44BA-B502-26EEE4C7A02E}"/>
                </c:ext>
              </c:extLst>
            </c:dLbl>
            <c:dLbl>
              <c:idx val="4"/>
              <c:layout>
                <c:manualLayout>
                  <c:x val="0"/>
                  <c:y val="-3.584229390681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comparison'!$E$23:$E$34</c:f>
              <c:numCache>
                <c:formatCode>General</c:formatCode>
                <c:ptCount val="12"/>
                <c:pt idx="0">
                  <c:v>9518</c:v>
                </c:pt>
                <c:pt idx="1">
                  <c:v>10968</c:v>
                </c:pt>
                <c:pt idx="2">
                  <c:v>11095</c:v>
                </c:pt>
                <c:pt idx="3">
                  <c:v>11120</c:v>
                </c:pt>
                <c:pt idx="4">
                  <c:v>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Import'!$C$7:$C$18</c:f>
              <c:numCache>
                <c:formatCode>General</c:formatCode>
                <c:ptCount val="12"/>
                <c:pt idx="0">
                  <c:v>8912</c:v>
                </c:pt>
                <c:pt idx="1">
                  <c:v>8344</c:v>
                </c:pt>
                <c:pt idx="2">
                  <c:v>8125</c:v>
                </c:pt>
                <c:pt idx="3">
                  <c:v>9855</c:v>
                </c:pt>
                <c:pt idx="4">
                  <c:v>9065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Import'!$D$7:$D$18</c:f>
              <c:numCache>
                <c:formatCode>General</c:formatCode>
                <c:ptCount val="12"/>
                <c:pt idx="0">
                  <c:v>14014</c:v>
                </c:pt>
                <c:pt idx="1">
                  <c:v>12824</c:v>
                </c:pt>
                <c:pt idx="2">
                  <c:v>11314</c:v>
                </c:pt>
                <c:pt idx="3">
                  <c:v>15163</c:v>
                </c:pt>
                <c:pt idx="4">
                  <c:v>14166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ACT Import'!$E$6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'2022 ACT Import'!$E$7:$E$18</c:f>
              <c:numCache>
                <c:formatCode>General</c:formatCode>
                <c:ptCount val="12"/>
                <c:pt idx="0">
                  <c:v>36940</c:v>
                </c:pt>
                <c:pt idx="1">
                  <c:v>33992</c:v>
                </c:pt>
                <c:pt idx="2">
                  <c:v>30753</c:v>
                </c:pt>
                <c:pt idx="3">
                  <c:v>40181</c:v>
                </c:pt>
                <c:pt idx="4">
                  <c:v>37397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366708</xdr:colOff>
      <xdr:row>15</xdr:row>
      <xdr:rowOff>114300</xdr:rowOff>
    </xdr:from>
    <xdr:to>
      <xdr:col>18</xdr:col>
      <xdr:colOff>57149</xdr:colOff>
      <xdr:row>34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409574</xdr:colOff>
      <xdr:row>37</xdr:row>
      <xdr:rowOff>9525</xdr:rowOff>
    </xdr:from>
    <xdr:to>
      <xdr:col>21</xdr:col>
      <xdr:colOff>28575</xdr:colOff>
      <xdr:row>56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37</xdr:row>
      <xdr:rowOff>19048</xdr:rowOff>
    </xdr:from>
    <xdr:to>
      <xdr:col>9</xdr:col>
      <xdr:colOff>95249</xdr:colOff>
      <xdr:row>56</xdr:row>
      <xdr:rowOff>76199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7</xdr:row>
      <xdr:rowOff>190499</xdr:rowOff>
    </xdr:from>
    <xdr:to>
      <xdr:col>15</xdr:col>
      <xdr:colOff>257175</xdr:colOff>
      <xdr:row>26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390524</xdr:colOff>
      <xdr:row>7</xdr:row>
      <xdr:rowOff>171450</xdr:rowOff>
    </xdr:from>
    <xdr:to>
      <xdr:col>25</xdr:col>
      <xdr:colOff>228600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27</xdr:row>
      <xdr:rowOff>171450</xdr:rowOff>
    </xdr:from>
    <xdr:to>
      <xdr:col>15</xdr:col>
      <xdr:colOff>247650</xdr:colOff>
      <xdr:row>46</xdr:row>
      <xdr:rowOff>28576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142873</xdr:colOff>
      <xdr:row>13</xdr:row>
      <xdr:rowOff>171449</xdr:rowOff>
    </xdr:from>
    <xdr:to>
      <xdr:col>20</xdr:col>
      <xdr:colOff>247650</xdr:colOff>
      <xdr:row>36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15</xdr:row>
      <xdr:rowOff>19050</xdr:rowOff>
    </xdr:from>
    <xdr:to>
      <xdr:col>19</xdr:col>
      <xdr:colOff>228600</xdr:colOff>
      <xdr:row>36</xdr:row>
      <xdr:rowOff>161926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11</xdr:row>
      <xdr:rowOff>66675</xdr:rowOff>
    </xdr:from>
    <xdr:to>
      <xdr:col>20</xdr:col>
      <xdr:colOff>180975</xdr:colOff>
      <xdr:row>33</xdr:row>
      <xdr:rowOff>76201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12519-8209-4A15-A6EE-BB94CA522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34</xdr:row>
      <xdr:rowOff>161924</xdr:rowOff>
    </xdr:from>
    <xdr:to>
      <xdr:col>8</xdr:col>
      <xdr:colOff>400049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171449</xdr:colOff>
      <xdr:row>34</xdr:row>
      <xdr:rowOff>161924</xdr:rowOff>
    </xdr:from>
    <xdr:to>
      <xdr:col>19</xdr:col>
      <xdr:colOff>409574</xdr:colOff>
      <xdr:row>55</xdr:row>
      <xdr:rowOff>190499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800100</xdr:colOff>
      <xdr:row>56</xdr:row>
      <xdr:rowOff>180975</xdr:rowOff>
    </xdr:from>
    <xdr:to>
      <xdr:col>14</xdr:col>
      <xdr:colOff>447675</xdr:colOff>
      <xdr:row>78</xdr:row>
      <xdr:rowOff>9525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209549</xdr:colOff>
      <xdr:row>2</xdr:row>
      <xdr:rowOff>114300</xdr:rowOff>
    </xdr:from>
    <xdr:to>
      <xdr:col>19</xdr:col>
      <xdr:colOff>28575</xdr:colOff>
      <xdr:row>19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21</xdr:row>
      <xdr:rowOff>19050</xdr:rowOff>
    </xdr:from>
    <xdr:to>
      <xdr:col>19</xdr:col>
      <xdr:colOff>0</xdr:colOff>
      <xdr:row>40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285749</xdr:colOff>
      <xdr:row>21</xdr:row>
      <xdr:rowOff>28575</xdr:rowOff>
    </xdr:from>
    <xdr:to>
      <xdr:col>8</xdr:col>
      <xdr:colOff>381000</xdr:colOff>
      <xdr:row>42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workbookViewId="0"/>
  </sheetViews>
  <sheetFormatPr defaultRowHeight="15" x14ac:dyDescent="0.25"/>
  <cols>
    <col min="1" max="1" width="9.140625" style="22"/>
    <col min="2" max="2" width="11.7109375" customWidth="1"/>
    <col min="3" max="4" width="17.140625" customWidth="1"/>
    <col min="5" max="5" width="14.140625" customWidth="1"/>
  </cols>
  <sheetData>
    <row r="1" spans="1:15" s="17" customFormat="1" x14ac:dyDescent="0.25">
      <c r="A1" s="22"/>
    </row>
    <row r="2" spans="1:15" s="17" customFormat="1" x14ac:dyDescent="0.25">
      <c r="A2" s="22"/>
    </row>
    <row r="3" spans="1:15" ht="15.75" thickBot="1" x14ac:dyDescent="0.3">
      <c r="I3" s="19"/>
      <c r="J3" s="19"/>
      <c r="K3" s="19"/>
      <c r="L3" s="19"/>
    </row>
    <row r="4" spans="1:15" ht="15.75" thickBot="1" x14ac:dyDescent="0.3">
      <c r="C4" s="47" t="s">
        <v>29</v>
      </c>
      <c r="D4" s="48"/>
      <c r="I4" s="19"/>
      <c r="J4" s="19"/>
      <c r="K4" s="19"/>
      <c r="L4" s="19"/>
    </row>
    <row r="5" spans="1:15" ht="15.75" thickBot="1" x14ac:dyDescent="0.3">
      <c r="B5" s="51" t="s">
        <v>0</v>
      </c>
      <c r="C5" s="52"/>
      <c r="D5" s="52"/>
      <c r="E5" s="53"/>
      <c r="I5" s="19"/>
      <c r="J5" s="19"/>
    </row>
    <row r="6" spans="1:15" x14ac:dyDescent="0.25">
      <c r="B6" s="2" t="s">
        <v>4</v>
      </c>
      <c r="C6" s="1" t="s">
        <v>1</v>
      </c>
      <c r="D6" s="1" t="s">
        <v>2</v>
      </c>
      <c r="E6" s="1" t="s">
        <v>3</v>
      </c>
      <c r="I6" s="19"/>
      <c r="J6" s="19"/>
    </row>
    <row r="7" spans="1:15" x14ac:dyDescent="0.25">
      <c r="B7" s="26" t="s">
        <v>5</v>
      </c>
      <c r="C7" s="44">
        <v>7811</v>
      </c>
      <c r="D7" s="44">
        <v>10696</v>
      </c>
      <c r="E7" s="45">
        <v>29203</v>
      </c>
      <c r="I7" s="19"/>
      <c r="J7" s="19"/>
    </row>
    <row r="8" spans="1:15" x14ac:dyDescent="0.25">
      <c r="B8" s="26" t="s">
        <v>7</v>
      </c>
      <c r="C8" s="44">
        <v>7083</v>
      </c>
      <c r="D8" s="44">
        <v>10478</v>
      </c>
      <c r="E8" s="45">
        <v>28039</v>
      </c>
    </row>
    <row r="9" spans="1:15" x14ac:dyDescent="0.25">
      <c r="B9" s="26" t="s">
        <v>6</v>
      </c>
      <c r="C9" s="44">
        <v>8390</v>
      </c>
      <c r="D9" s="44">
        <v>12025</v>
      </c>
      <c r="E9" s="45">
        <v>32440</v>
      </c>
      <c r="I9" s="19"/>
      <c r="J9" s="19"/>
      <c r="K9" s="19"/>
      <c r="L9" s="19"/>
    </row>
    <row r="10" spans="1:15" x14ac:dyDescent="0.25">
      <c r="B10" s="27" t="s">
        <v>11</v>
      </c>
      <c r="C10" s="44">
        <v>8341</v>
      </c>
      <c r="D10" s="44">
        <v>13050</v>
      </c>
      <c r="E10" s="44">
        <v>34441</v>
      </c>
      <c r="I10" s="19"/>
      <c r="J10" s="19"/>
      <c r="K10" s="19"/>
      <c r="L10" s="19"/>
      <c r="M10" s="17"/>
      <c r="N10" s="17"/>
      <c r="O10" s="17"/>
    </row>
    <row r="11" spans="1:15" x14ac:dyDescent="0.25">
      <c r="B11" s="28" t="s">
        <v>19</v>
      </c>
      <c r="C11" s="44">
        <v>8707</v>
      </c>
      <c r="D11" s="44">
        <v>12370</v>
      </c>
      <c r="E11" s="44">
        <v>33447</v>
      </c>
      <c r="I11" s="19"/>
      <c r="J11" s="19"/>
      <c r="K11" s="19"/>
      <c r="L11" s="19"/>
      <c r="M11" s="17"/>
      <c r="N11" s="17"/>
      <c r="O11" s="17"/>
    </row>
    <row r="12" spans="1:15" x14ac:dyDescent="0.25">
      <c r="B12" s="28" t="s">
        <v>21</v>
      </c>
      <c r="C12" s="44">
        <v>8565</v>
      </c>
      <c r="D12" s="44">
        <v>12326</v>
      </c>
      <c r="E12" s="44">
        <v>33217</v>
      </c>
      <c r="I12" s="19"/>
      <c r="J12" s="19"/>
      <c r="K12" s="19"/>
      <c r="L12" s="19"/>
      <c r="M12" s="17"/>
      <c r="N12" s="17"/>
      <c r="O12" s="17"/>
    </row>
    <row r="13" spans="1:15" x14ac:dyDescent="0.25">
      <c r="B13" s="28" t="s">
        <v>22</v>
      </c>
      <c r="C13" s="44">
        <v>8091</v>
      </c>
      <c r="D13" s="44">
        <v>11461</v>
      </c>
      <c r="E13" s="44">
        <v>31013</v>
      </c>
      <c r="I13" s="19"/>
      <c r="J13" s="19"/>
      <c r="K13" s="19"/>
      <c r="L13" s="19"/>
      <c r="M13" s="17"/>
      <c r="N13" s="17"/>
      <c r="O13" s="17"/>
    </row>
    <row r="14" spans="1:15" s="17" customFormat="1" x14ac:dyDescent="0.25">
      <c r="A14" s="22"/>
      <c r="B14" s="28" t="s">
        <v>23</v>
      </c>
      <c r="C14" s="44">
        <v>8476</v>
      </c>
      <c r="D14" s="44">
        <v>13202</v>
      </c>
      <c r="E14" s="44">
        <v>34880</v>
      </c>
      <c r="I14" s="19"/>
      <c r="J14" s="19"/>
      <c r="K14" s="19"/>
      <c r="L14" s="19"/>
    </row>
    <row r="15" spans="1:15" x14ac:dyDescent="0.25">
      <c r="B15" s="28" t="s">
        <v>24</v>
      </c>
      <c r="C15" s="44">
        <v>8936</v>
      </c>
      <c r="D15" s="44">
        <v>12709</v>
      </c>
      <c r="E15" s="44">
        <v>34354</v>
      </c>
      <c r="I15" s="19"/>
      <c r="J15" s="19"/>
      <c r="K15" s="19"/>
      <c r="L15" s="19"/>
      <c r="M15" s="17"/>
      <c r="N15" s="17"/>
      <c r="O15" s="17"/>
    </row>
    <row r="16" spans="1:15" s="17" customFormat="1" x14ac:dyDescent="0.25">
      <c r="A16" s="22"/>
      <c r="B16" s="28" t="s">
        <v>25</v>
      </c>
      <c r="C16" s="44">
        <v>9102</v>
      </c>
      <c r="D16" s="44">
        <v>12652</v>
      </c>
      <c r="E16" s="44">
        <v>34406</v>
      </c>
      <c r="I16" s="19"/>
      <c r="J16" s="19"/>
      <c r="K16" s="19"/>
      <c r="L16" s="19"/>
    </row>
    <row r="17" spans="1:15" s="17" customFormat="1" x14ac:dyDescent="0.25">
      <c r="A17" s="22"/>
      <c r="B17" s="28" t="s">
        <v>27</v>
      </c>
      <c r="C17" s="44">
        <v>9028</v>
      </c>
      <c r="D17" s="44">
        <v>11497</v>
      </c>
      <c r="E17" s="44">
        <v>32022</v>
      </c>
      <c r="I17" s="19"/>
      <c r="J17" s="19"/>
      <c r="K17" s="19"/>
      <c r="L17" s="19"/>
    </row>
    <row r="18" spans="1:15" s="20" customFormat="1" x14ac:dyDescent="0.25">
      <c r="A18" s="22"/>
      <c r="B18" s="28" t="s">
        <v>30</v>
      </c>
      <c r="C18" s="44">
        <v>9608</v>
      </c>
      <c r="D18" s="44">
        <v>12228</v>
      </c>
      <c r="E18" s="44">
        <v>34064</v>
      </c>
    </row>
    <row r="19" spans="1:15" ht="15.75" thickBot="1" x14ac:dyDescent="0.3">
      <c r="I19" s="19"/>
      <c r="J19" s="19"/>
      <c r="K19" s="19"/>
      <c r="L19" s="19"/>
      <c r="M19" s="17"/>
      <c r="N19" s="17"/>
      <c r="O19" s="17"/>
    </row>
    <row r="20" spans="1:15" ht="15.75" thickBot="1" x14ac:dyDescent="0.3">
      <c r="C20" s="49" t="s">
        <v>35</v>
      </c>
      <c r="D20" s="50"/>
      <c r="I20" s="19"/>
      <c r="J20" s="19"/>
      <c r="K20" s="19"/>
      <c r="L20" s="19"/>
      <c r="M20" s="17"/>
      <c r="N20" s="17"/>
      <c r="O20" s="17"/>
    </row>
    <row r="21" spans="1:15" ht="15.75" thickBot="1" x14ac:dyDescent="0.3">
      <c r="B21" s="51" t="s">
        <v>0</v>
      </c>
      <c r="C21" s="52"/>
      <c r="D21" s="52"/>
      <c r="E21" s="53"/>
      <c r="I21" s="19"/>
      <c r="J21" s="19"/>
      <c r="K21" s="19"/>
      <c r="L21" s="19"/>
      <c r="M21" s="17"/>
      <c r="N21" s="17"/>
      <c r="O21" s="17"/>
    </row>
    <row r="22" spans="1:15" x14ac:dyDescent="0.25">
      <c r="B22" s="2" t="s">
        <v>4</v>
      </c>
      <c r="C22" s="1" t="s">
        <v>1</v>
      </c>
      <c r="D22" s="1" t="s">
        <v>2</v>
      </c>
      <c r="E22" s="1" t="s">
        <v>3</v>
      </c>
      <c r="I22" s="19"/>
      <c r="J22" s="19"/>
      <c r="K22" s="19"/>
      <c r="L22" s="19"/>
      <c r="M22" s="17"/>
      <c r="N22" s="17"/>
      <c r="O22" s="17"/>
    </row>
    <row r="23" spans="1:15" ht="15.75" x14ac:dyDescent="0.25">
      <c r="B23" s="29" t="s">
        <v>5</v>
      </c>
      <c r="C23" s="24">
        <v>8912</v>
      </c>
      <c r="D23" s="24">
        <v>14014</v>
      </c>
      <c r="E23" s="46">
        <f>C23+(D23*2)</f>
        <v>36940</v>
      </c>
      <c r="I23" s="19"/>
      <c r="J23" s="19"/>
      <c r="K23" s="19"/>
      <c r="L23" s="19"/>
      <c r="M23" s="17"/>
      <c r="N23" s="17"/>
      <c r="O23" s="17"/>
    </row>
    <row r="24" spans="1:15" ht="15.75" x14ac:dyDescent="0.25">
      <c r="B24" s="29" t="s">
        <v>7</v>
      </c>
      <c r="C24" s="24">
        <v>8344</v>
      </c>
      <c r="D24" s="24">
        <v>12824</v>
      </c>
      <c r="E24" s="46">
        <f t="shared" ref="E24:E27" si="0">C24+(D24*2)</f>
        <v>33992</v>
      </c>
      <c r="I24" s="19"/>
      <c r="J24" s="19"/>
      <c r="K24" s="19"/>
      <c r="L24" s="19"/>
      <c r="M24" s="17"/>
      <c r="N24" s="17"/>
      <c r="O24" s="17"/>
    </row>
    <row r="25" spans="1:15" ht="15.75" x14ac:dyDescent="0.25">
      <c r="B25" s="29" t="s">
        <v>6</v>
      </c>
      <c r="C25" s="24">
        <v>8125</v>
      </c>
      <c r="D25" s="24">
        <v>11314</v>
      </c>
      <c r="E25" s="46">
        <f t="shared" si="0"/>
        <v>30753</v>
      </c>
      <c r="I25" s="19"/>
      <c r="J25" s="19"/>
      <c r="K25" s="19"/>
      <c r="L25" s="19"/>
      <c r="M25" s="17"/>
    </row>
    <row r="26" spans="1:15" ht="15.75" x14ac:dyDescent="0.25">
      <c r="B26" s="29" t="s">
        <v>11</v>
      </c>
      <c r="C26" s="18">
        <v>9855</v>
      </c>
      <c r="D26" s="18">
        <v>15163</v>
      </c>
      <c r="E26" s="46">
        <f t="shared" si="0"/>
        <v>40181</v>
      </c>
      <c r="I26" s="19"/>
      <c r="J26" s="19"/>
      <c r="K26" s="19"/>
      <c r="L26" s="19"/>
      <c r="M26" s="17"/>
    </row>
    <row r="27" spans="1:15" ht="15.75" x14ac:dyDescent="0.25">
      <c r="B27" s="29" t="s">
        <v>19</v>
      </c>
      <c r="C27" s="18">
        <v>9065</v>
      </c>
      <c r="D27" s="18">
        <v>14166</v>
      </c>
      <c r="E27" s="46">
        <f t="shared" si="0"/>
        <v>37397</v>
      </c>
      <c r="I27" s="19"/>
      <c r="J27" s="19"/>
      <c r="K27" s="19"/>
      <c r="L27" s="19"/>
      <c r="M27" s="17"/>
    </row>
    <row r="28" spans="1:15" x14ac:dyDescent="0.25">
      <c r="B28" s="29" t="s">
        <v>21</v>
      </c>
      <c r="C28" s="25"/>
      <c r="D28" s="25"/>
      <c r="E28" s="25"/>
      <c r="I28" s="19"/>
      <c r="J28" s="19"/>
      <c r="K28" s="19"/>
      <c r="L28" s="19"/>
    </row>
    <row r="29" spans="1:15" x14ac:dyDescent="0.25">
      <c r="B29" s="29" t="s">
        <v>22</v>
      </c>
      <c r="C29" s="25"/>
      <c r="D29" s="25"/>
      <c r="E29" s="25"/>
    </row>
    <row r="30" spans="1:15" s="17" customFormat="1" x14ac:dyDescent="0.25">
      <c r="A30" s="22"/>
      <c r="B30" s="29" t="s">
        <v>23</v>
      </c>
      <c r="C30" s="25"/>
      <c r="D30" s="25"/>
      <c r="E30" s="25"/>
    </row>
    <row r="31" spans="1:15" x14ac:dyDescent="0.25">
      <c r="B31" s="29" t="s">
        <v>24</v>
      </c>
      <c r="C31" s="25"/>
      <c r="D31" s="25"/>
      <c r="E31" s="25"/>
    </row>
    <row r="32" spans="1:15" x14ac:dyDescent="0.25">
      <c r="B32" s="28" t="s">
        <v>25</v>
      </c>
      <c r="C32" s="25"/>
      <c r="D32" s="25"/>
      <c r="E32" s="25"/>
    </row>
    <row r="33" spans="2:5" x14ac:dyDescent="0.25">
      <c r="B33" s="28" t="s">
        <v>27</v>
      </c>
      <c r="C33" s="25"/>
      <c r="D33" s="25"/>
      <c r="E33" s="25"/>
    </row>
    <row r="34" spans="2:5" x14ac:dyDescent="0.25">
      <c r="B34" s="28" t="s">
        <v>30</v>
      </c>
      <c r="C34" s="25"/>
      <c r="D34" s="25"/>
      <c r="E34" s="25"/>
    </row>
  </sheetData>
  <mergeCells count="4">
    <mergeCell ref="C4:D4"/>
    <mergeCell ref="C20:D20"/>
    <mergeCell ref="B21:E21"/>
    <mergeCell ref="B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34"/>
  <sheetViews>
    <sheetView workbookViewId="0"/>
  </sheetViews>
  <sheetFormatPr defaultRowHeight="15" x14ac:dyDescent="0.25"/>
  <cols>
    <col min="1" max="1" width="9.140625" style="22"/>
    <col min="2" max="2" width="11.28515625" customWidth="1"/>
    <col min="3" max="3" width="16.7109375" customWidth="1"/>
    <col min="4" max="4" width="16.85546875" customWidth="1"/>
    <col min="5" max="5" width="17.85546875" customWidth="1"/>
  </cols>
  <sheetData>
    <row r="3" spans="1:17" ht="15.75" thickBot="1" x14ac:dyDescent="0.3"/>
    <row r="4" spans="1:17" ht="15.75" thickBot="1" x14ac:dyDescent="0.3">
      <c r="C4" s="47" t="s">
        <v>29</v>
      </c>
      <c r="D4" s="48"/>
      <c r="J4" s="19"/>
      <c r="K4" s="19"/>
    </row>
    <row r="5" spans="1:17" ht="15.75" thickBot="1" x14ac:dyDescent="0.3">
      <c r="B5" s="51" t="s">
        <v>8</v>
      </c>
      <c r="C5" s="52"/>
      <c r="D5" s="52"/>
      <c r="E5" s="53"/>
      <c r="H5" s="4"/>
      <c r="I5" s="20"/>
      <c r="J5" s="19"/>
      <c r="K5" s="19"/>
    </row>
    <row r="6" spans="1:17" x14ac:dyDescent="0.25">
      <c r="B6" s="3" t="s">
        <v>4</v>
      </c>
      <c r="C6" s="1" t="s">
        <v>9</v>
      </c>
      <c r="D6" s="1" t="s">
        <v>10</v>
      </c>
      <c r="E6" s="1" t="s">
        <v>3</v>
      </c>
      <c r="H6" s="4"/>
      <c r="I6" s="20"/>
      <c r="J6" s="19"/>
      <c r="K6" s="19"/>
      <c r="O6" s="17"/>
      <c r="P6" s="17"/>
      <c r="Q6" s="17"/>
    </row>
    <row r="7" spans="1:17" x14ac:dyDescent="0.25">
      <c r="B7" s="26" t="s">
        <v>5</v>
      </c>
      <c r="C7" s="42">
        <v>4026</v>
      </c>
      <c r="D7" s="42">
        <v>2419</v>
      </c>
      <c r="E7" s="42">
        <v>8864</v>
      </c>
      <c r="I7" s="19"/>
      <c r="J7" s="19"/>
      <c r="K7" s="19"/>
      <c r="O7" s="17"/>
      <c r="P7" s="17"/>
      <c r="Q7" s="17"/>
    </row>
    <row r="8" spans="1:17" x14ac:dyDescent="0.25">
      <c r="B8" s="26" t="s">
        <v>7</v>
      </c>
      <c r="C8" s="42">
        <v>4673</v>
      </c>
      <c r="D8" s="42">
        <v>3135</v>
      </c>
      <c r="E8" s="42">
        <v>10943</v>
      </c>
      <c r="G8" s="4"/>
      <c r="H8" s="4"/>
      <c r="I8" s="20"/>
      <c r="J8" s="20"/>
      <c r="K8" s="20"/>
      <c r="L8" s="17"/>
      <c r="M8" s="17"/>
      <c r="N8" s="17"/>
      <c r="O8" s="17"/>
      <c r="P8" s="17"/>
      <c r="Q8" s="17"/>
    </row>
    <row r="9" spans="1:17" x14ac:dyDescent="0.25">
      <c r="B9" s="26" t="s">
        <v>6</v>
      </c>
      <c r="C9" s="42">
        <v>4683</v>
      </c>
      <c r="D9" s="42">
        <v>2929</v>
      </c>
      <c r="E9" s="42">
        <v>10541</v>
      </c>
      <c r="G9" s="4"/>
      <c r="H9" s="4"/>
      <c r="I9" s="20"/>
      <c r="J9" s="20"/>
      <c r="K9" s="20"/>
      <c r="L9" s="17"/>
      <c r="M9" s="17"/>
      <c r="N9" s="17"/>
      <c r="O9" s="17"/>
      <c r="P9" s="17"/>
      <c r="Q9" s="17"/>
    </row>
    <row r="10" spans="1:17" x14ac:dyDescent="0.25">
      <c r="B10" s="28" t="s">
        <v>11</v>
      </c>
      <c r="C10" s="42">
        <v>5035</v>
      </c>
      <c r="D10" s="42">
        <v>2869</v>
      </c>
      <c r="E10" s="42">
        <v>10773</v>
      </c>
      <c r="G10" s="4"/>
      <c r="H10" s="4"/>
      <c r="I10" s="20"/>
      <c r="J10" s="20"/>
      <c r="K10" s="20"/>
      <c r="L10" s="17"/>
      <c r="M10" s="17"/>
      <c r="N10" s="17"/>
      <c r="O10" s="17"/>
      <c r="P10" s="17"/>
      <c r="Q10" s="17"/>
    </row>
    <row r="11" spans="1:17" x14ac:dyDescent="0.25">
      <c r="B11" s="28" t="s">
        <v>19</v>
      </c>
      <c r="C11" s="42">
        <v>4690</v>
      </c>
      <c r="D11" s="42">
        <v>2973</v>
      </c>
      <c r="E11" s="42">
        <v>10636</v>
      </c>
      <c r="G11" s="4"/>
      <c r="H11" s="4"/>
      <c r="I11" s="20"/>
      <c r="J11" s="20"/>
      <c r="K11" s="20"/>
      <c r="L11" s="17"/>
      <c r="M11" s="17"/>
      <c r="N11" s="17"/>
      <c r="O11" s="17"/>
      <c r="P11" s="17"/>
      <c r="Q11" s="17"/>
    </row>
    <row r="12" spans="1:17" ht="15.75" x14ac:dyDescent="0.25">
      <c r="B12" s="26" t="s">
        <v>21</v>
      </c>
      <c r="C12" s="43">
        <v>5074</v>
      </c>
      <c r="D12" s="43">
        <v>3073</v>
      </c>
      <c r="E12" s="43">
        <v>11220</v>
      </c>
      <c r="G12" s="4"/>
      <c r="H12" s="4"/>
      <c r="I12" s="20"/>
      <c r="J12" s="20"/>
      <c r="K12" s="20"/>
      <c r="L12" s="17"/>
      <c r="M12" s="17"/>
      <c r="N12" s="17"/>
      <c r="O12" s="17"/>
      <c r="P12" s="17"/>
      <c r="Q12" s="17"/>
    </row>
    <row r="13" spans="1:17" ht="15.75" x14ac:dyDescent="0.25">
      <c r="B13" s="26" t="s">
        <v>22</v>
      </c>
      <c r="C13" s="43">
        <v>3713</v>
      </c>
      <c r="D13" s="43">
        <v>2532</v>
      </c>
      <c r="E13" s="43">
        <v>8777</v>
      </c>
      <c r="G13" s="4"/>
      <c r="H13" s="4"/>
      <c r="I13" s="20"/>
      <c r="J13" s="20"/>
      <c r="K13" s="20"/>
      <c r="L13" s="17"/>
      <c r="M13" s="17"/>
      <c r="N13" s="17"/>
      <c r="O13" s="17"/>
      <c r="P13" s="17"/>
      <c r="Q13" s="17"/>
    </row>
    <row r="14" spans="1:17" ht="15.75" x14ac:dyDescent="0.25">
      <c r="B14" s="26" t="s">
        <v>23</v>
      </c>
      <c r="C14" s="43">
        <v>5720</v>
      </c>
      <c r="D14" s="43">
        <v>2872</v>
      </c>
      <c r="E14" s="43">
        <v>11464</v>
      </c>
      <c r="G14" s="4"/>
      <c r="H14" s="17"/>
      <c r="I14" s="20"/>
      <c r="J14" s="20"/>
      <c r="K14" s="20"/>
      <c r="L14" s="17"/>
      <c r="M14" s="17"/>
      <c r="N14" s="17"/>
      <c r="O14" s="17"/>
      <c r="P14" s="17"/>
      <c r="Q14" s="17"/>
    </row>
    <row r="15" spans="1:17" s="17" customFormat="1" ht="15.75" x14ac:dyDescent="0.25">
      <c r="A15" s="22"/>
      <c r="B15" s="26" t="s">
        <v>24</v>
      </c>
      <c r="C15" s="43">
        <v>4789</v>
      </c>
      <c r="D15" s="43">
        <v>2721</v>
      </c>
      <c r="E15" s="43">
        <v>10231</v>
      </c>
      <c r="G15" s="4"/>
      <c r="H15" s="5"/>
      <c r="I15" s="20"/>
      <c r="J15" s="20"/>
    </row>
    <row r="16" spans="1:17" s="17" customFormat="1" ht="15.75" x14ac:dyDescent="0.25">
      <c r="A16" s="22"/>
      <c r="B16" s="26" t="s">
        <v>25</v>
      </c>
      <c r="C16" s="43">
        <v>4508</v>
      </c>
      <c r="D16" s="43">
        <v>3178</v>
      </c>
      <c r="E16" s="43">
        <v>10864</v>
      </c>
      <c r="G16" s="4"/>
      <c r="H16" s="5"/>
      <c r="I16" s="20"/>
      <c r="J16" s="20"/>
    </row>
    <row r="17" spans="1:17" ht="15.75" x14ac:dyDescent="0.25">
      <c r="B17" s="26" t="s">
        <v>27</v>
      </c>
      <c r="C17" s="43">
        <v>5288</v>
      </c>
      <c r="D17" s="43">
        <v>2820</v>
      </c>
      <c r="E17" s="43">
        <v>10928</v>
      </c>
      <c r="I17" s="20"/>
      <c r="J17" s="20"/>
      <c r="K17" s="20"/>
      <c r="L17" s="17"/>
      <c r="M17" s="17"/>
      <c r="N17" s="17"/>
      <c r="O17" s="17"/>
      <c r="P17" s="17"/>
      <c r="Q17" s="17"/>
    </row>
    <row r="18" spans="1:17" s="20" customFormat="1" ht="15.75" x14ac:dyDescent="0.25">
      <c r="A18" s="22"/>
      <c r="B18" s="26" t="s">
        <v>30</v>
      </c>
      <c r="C18" s="43">
        <v>5570</v>
      </c>
      <c r="D18" s="43">
        <v>2471</v>
      </c>
      <c r="E18" s="43">
        <v>10512</v>
      </c>
    </row>
    <row r="19" spans="1:17" s="20" customFormat="1" ht="15.75" thickBot="1" x14ac:dyDescent="0.3">
      <c r="A19" s="22"/>
    </row>
    <row r="20" spans="1:17" ht="15.75" thickBot="1" x14ac:dyDescent="0.3">
      <c r="C20" s="49" t="s">
        <v>35</v>
      </c>
      <c r="D20" s="50"/>
      <c r="I20" s="20"/>
      <c r="J20" s="20"/>
      <c r="K20" s="20"/>
      <c r="L20" s="20"/>
      <c r="M20" s="17"/>
      <c r="N20" s="17"/>
      <c r="O20" s="17"/>
      <c r="P20" s="17"/>
      <c r="Q20" s="17"/>
    </row>
    <row r="21" spans="1:17" ht="15.75" thickBot="1" x14ac:dyDescent="0.3">
      <c r="B21" s="51" t="s">
        <v>8</v>
      </c>
      <c r="C21" s="52"/>
      <c r="D21" s="52"/>
      <c r="E21" s="53"/>
      <c r="I21" s="20"/>
      <c r="J21" s="20"/>
      <c r="K21" s="20"/>
      <c r="L21" s="17"/>
      <c r="M21" s="17"/>
      <c r="N21" s="17"/>
      <c r="O21" s="17"/>
      <c r="P21" s="17"/>
      <c r="Q21" s="17"/>
    </row>
    <row r="22" spans="1:17" x14ac:dyDescent="0.25">
      <c r="B22" s="3" t="s">
        <v>4</v>
      </c>
      <c r="C22" s="1" t="s">
        <v>9</v>
      </c>
      <c r="D22" s="1" t="s">
        <v>10</v>
      </c>
      <c r="E22" s="1" t="s">
        <v>3</v>
      </c>
      <c r="I22" s="20"/>
      <c r="J22" s="20"/>
      <c r="K22" s="20"/>
      <c r="L22" s="17"/>
      <c r="M22" s="17"/>
      <c r="N22" s="17"/>
      <c r="O22" s="17"/>
      <c r="P22" s="17"/>
      <c r="Q22" s="17"/>
    </row>
    <row r="23" spans="1:17" ht="15.75" x14ac:dyDescent="0.25">
      <c r="B23" s="29" t="s">
        <v>5</v>
      </c>
      <c r="C23" s="46">
        <v>4018</v>
      </c>
      <c r="D23" s="46">
        <v>2750</v>
      </c>
      <c r="E23" s="46">
        <f>C23+(D23*2)</f>
        <v>9518</v>
      </c>
      <c r="I23" s="20"/>
      <c r="J23" s="20"/>
      <c r="K23" s="20"/>
      <c r="L23" s="17"/>
      <c r="M23" s="17"/>
      <c r="N23" s="17"/>
      <c r="O23" s="17"/>
      <c r="P23" s="17"/>
      <c r="Q23" s="17"/>
    </row>
    <row r="24" spans="1:17" ht="15.75" x14ac:dyDescent="0.25">
      <c r="B24" s="29" t="s">
        <v>7</v>
      </c>
      <c r="C24" s="46">
        <v>4534</v>
      </c>
      <c r="D24" s="46">
        <v>3217</v>
      </c>
      <c r="E24" s="46">
        <f>C24+(D24*2)</f>
        <v>10968</v>
      </c>
      <c r="I24" s="20"/>
      <c r="J24" s="20"/>
      <c r="K24" s="20"/>
      <c r="L24" s="17"/>
      <c r="M24" s="17"/>
      <c r="N24" s="17"/>
      <c r="O24" s="17"/>
      <c r="P24" s="17"/>
      <c r="Q24" s="17"/>
    </row>
    <row r="25" spans="1:17" ht="15.75" x14ac:dyDescent="0.25">
      <c r="B25" s="29" t="s">
        <v>6</v>
      </c>
      <c r="C25" s="21">
        <v>5147</v>
      </c>
      <c r="D25" s="21">
        <v>2974</v>
      </c>
      <c r="E25" s="46">
        <f t="shared" ref="E25:E27" si="0">C25+(D25*2)</f>
        <v>11095</v>
      </c>
      <c r="I25" s="20"/>
      <c r="J25" s="20"/>
      <c r="K25" s="20"/>
      <c r="L25" s="17"/>
      <c r="M25" s="17"/>
      <c r="N25" s="17"/>
      <c r="O25" s="17"/>
      <c r="P25" s="17"/>
      <c r="Q25" s="17"/>
    </row>
    <row r="26" spans="1:17" ht="15.75" x14ac:dyDescent="0.25">
      <c r="B26" s="26" t="s">
        <v>11</v>
      </c>
      <c r="C26" s="21">
        <v>5024</v>
      </c>
      <c r="D26" s="21">
        <v>3048</v>
      </c>
      <c r="E26" s="46">
        <f t="shared" si="0"/>
        <v>11120</v>
      </c>
      <c r="I26" s="20"/>
      <c r="J26" s="20"/>
      <c r="K26" s="20"/>
      <c r="L26" s="17"/>
      <c r="M26" s="17"/>
      <c r="N26" s="17"/>
      <c r="O26" s="17"/>
      <c r="P26" s="17"/>
      <c r="Q26" s="17"/>
    </row>
    <row r="27" spans="1:17" ht="15.75" x14ac:dyDescent="0.25">
      <c r="B27" s="29" t="s">
        <v>19</v>
      </c>
      <c r="C27" s="21">
        <v>3685</v>
      </c>
      <c r="D27" s="21">
        <v>2690</v>
      </c>
      <c r="E27" s="46">
        <f t="shared" si="0"/>
        <v>9065</v>
      </c>
      <c r="I27" s="20"/>
      <c r="J27" s="20"/>
      <c r="K27" s="20"/>
      <c r="L27" s="17"/>
      <c r="M27" s="17"/>
      <c r="N27" s="17"/>
      <c r="O27" s="17"/>
      <c r="P27" s="17"/>
      <c r="Q27" s="17"/>
    </row>
    <row r="28" spans="1:17" ht="15.75" x14ac:dyDescent="0.25">
      <c r="B28" s="29" t="s">
        <v>21</v>
      </c>
      <c r="C28" s="18"/>
      <c r="D28" s="18"/>
      <c r="E28" s="18"/>
      <c r="I28" s="20"/>
      <c r="J28" s="20"/>
      <c r="K28" s="20"/>
      <c r="L28" s="17"/>
      <c r="M28" s="17"/>
      <c r="N28" s="17"/>
      <c r="O28" s="17"/>
      <c r="P28" s="17"/>
      <c r="Q28" s="17"/>
    </row>
    <row r="29" spans="1:17" ht="15.75" x14ac:dyDescent="0.25">
      <c r="B29" s="29" t="s">
        <v>22</v>
      </c>
      <c r="C29" s="18"/>
      <c r="D29" s="18"/>
      <c r="E29" s="18"/>
      <c r="I29" s="20"/>
      <c r="J29" s="20"/>
      <c r="K29" s="20"/>
      <c r="M29" s="17"/>
      <c r="N29" s="17"/>
      <c r="O29" s="17"/>
      <c r="P29" s="17"/>
    </row>
    <row r="30" spans="1:17" s="17" customFormat="1" ht="15.75" x14ac:dyDescent="0.25">
      <c r="A30" s="22"/>
      <c r="B30" s="29" t="s">
        <v>23</v>
      </c>
      <c r="C30" s="18"/>
      <c r="D30" s="18"/>
      <c r="E30" s="18"/>
      <c r="I30" s="20"/>
      <c r="J30" s="20"/>
      <c r="K30" s="20"/>
    </row>
    <row r="31" spans="1:17" ht="15.75" x14ac:dyDescent="0.25">
      <c r="B31" s="29" t="s">
        <v>24</v>
      </c>
      <c r="C31" s="18"/>
      <c r="D31" s="18"/>
      <c r="E31" s="18"/>
      <c r="M31" s="17"/>
      <c r="N31" s="17"/>
      <c r="O31" s="17"/>
      <c r="P31" s="17"/>
    </row>
    <row r="32" spans="1:17" s="17" customFormat="1" ht="15.75" x14ac:dyDescent="0.25">
      <c r="A32" s="22"/>
      <c r="B32" s="29" t="s">
        <v>25</v>
      </c>
      <c r="C32" s="18"/>
      <c r="D32" s="18"/>
      <c r="E32" s="18"/>
    </row>
    <row r="33" spans="2:5" ht="15.75" x14ac:dyDescent="0.25">
      <c r="B33" s="29" t="s">
        <v>27</v>
      </c>
      <c r="C33" s="18"/>
      <c r="D33" s="18"/>
      <c r="E33" s="18"/>
    </row>
    <row r="34" spans="2:5" ht="15.75" x14ac:dyDescent="0.25">
      <c r="B34" s="29" t="s">
        <v>30</v>
      </c>
      <c r="C34" s="18"/>
      <c r="D34" s="18"/>
      <c r="E34" s="18"/>
    </row>
  </sheetData>
  <mergeCells count="4">
    <mergeCell ref="C4:D4"/>
    <mergeCell ref="B5:E5"/>
    <mergeCell ref="C20:D20"/>
    <mergeCell ref="B21:E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Y18"/>
  <sheetViews>
    <sheetView workbookViewId="0"/>
  </sheetViews>
  <sheetFormatPr defaultRowHeight="15" x14ac:dyDescent="0.25"/>
  <cols>
    <col min="1" max="1" width="9.140625" style="22"/>
    <col min="2" max="2" width="13.7109375" customWidth="1"/>
    <col min="3" max="3" width="14.42578125" customWidth="1"/>
    <col min="4" max="4" width="14.7109375" customWidth="1"/>
    <col min="5" max="5" width="16.7109375" customWidth="1"/>
  </cols>
  <sheetData>
    <row r="3" spans="1:25" ht="15.75" thickBot="1" x14ac:dyDescent="0.3"/>
    <row r="4" spans="1:25" ht="15.75" thickBot="1" x14ac:dyDescent="0.3">
      <c r="B4" s="17"/>
      <c r="C4" s="49" t="s">
        <v>35</v>
      </c>
      <c r="D4" s="50"/>
      <c r="E4" s="17"/>
      <c r="H4" s="4"/>
      <c r="I4" s="4"/>
      <c r="J4" s="4"/>
      <c r="K4" s="4"/>
      <c r="L4" s="4"/>
    </row>
    <row r="5" spans="1:25" ht="15.75" thickBot="1" x14ac:dyDescent="0.3">
      <c r="B5" s="51" t="s">
        <v>0</v>
      </c>
      <c r="C5" s="52"/>
      <c r="D5" s="52"/>
      <c r="E5" s="53"/>
      <c r="H5" s="4"/>
      <c r="I5" s="4"/>
      <c r="J5" s="4"/>
      <c r="K5" s="4"/>
      <c r="L5" s="4"/>
    </row>
    <row r="6" spans="1:25" ht="22.5" x14ac:dyDescent="0.25">
      <c r="B6" s="30" t="s">
        <v>4</v>
      </c>
      <c r="C6" s="1" t="s">
        <v>1</v>
      </c>
      <c r="D6" s="1" t="s">
        <v>2</v>
      </c>
      <c r="E6" s="1" t="s">
        <v>3</v>
      </c>
      <c r="H6" s="4"/>
      <c r="I6" s="4"/>
      <c r="J6" s="16"/>
      <c r="K6" s="16"/>
      <c r="L6" s="4"/>
    </row>
    <row r="7" spans="1:25" ht="15.75" x14ac:dyDescent="0.25">
      <c r="B7" s="29" t="s">
        <v>5</v>
      </c>
      <c r="C7" s="14">
        <v>8912</v>
      </c>
      <c r="D7" s="14">
        <v>14014</v>
      </c>
      <c r="E7" s="46">
        <f>C7+(D7*2)</f>
        <v>36940</v>
      </c>
      <c r="H7" s="4"/>
      <c r="I7" s="4"/>
      <c r="J7" s="16"/>
      <c r="K7" s="16"/>
      <c r="L7" s="4"/>
    </row>
    <row r="8" spans="1:25" ht="15.75" x14ac:dyDescent="0.25">
      <c r="B8" s="29" t="s">
        <v>7</v>
      </c>
      <c r="C8" s="14">
        <v>8344</v>
      </c>
      <c r="D8" s="14">
        <v>12824</v>
      </c>
      <c r="E8" s="46">
        <f t="shared" ref="E8:E11" si="0">C8+(D8*2)</f>
        <v>33992</v>
      </c>
      <c r="H8" s="4"/>
      <c r="I8" s="4"/>
      <c r="J8" s="16"/>
      <c r="K8" s="16"/>
      <c r="L8" s="4"/>
    </row>
    <row r="9" spans="1:25" ht="15.75" x14ac:dyDescent="0.25">
      <c r="B9" s="29" t="s">
        <v>6</v>
      </c>
      <c r="C9" s="14">
        <v>8125</v>
      </c>
      <c r="D9" s="14">
        <v>11314</v>
      </c>
      <c r="E9" s="46">
        <f t="shared" si="0"/>
        <v>30753</v>
      </c>
      <c r="H9" s="4"/>
      <c r="I9" s="4"/>
      <c r="J9" s="16"/>
      <c r="K9" s="16"/>
      <c r="L9" s="4"/>
      <c r="V9">
        <v>8912</v>
      </c>
      <c r="W9">
        <v>13961</v>
      </c>
      <c r="X9">
        <v>53</v>
      </c>
      <c r="Y9">
        <v>36953.25</v>
      </c>
    </row>
    <row r="10" spans="1:25" ht="15.75" x14ac:dyDescent="0.25">
      <c r="B10" s="29" t="s">
        <v>11</v>
      </c>
      <c r="C10" s="13">
        <v>9855</v>
      </c>
      <c r="D10" s="13">
        <v>15163</v>
      </c>
      <c r="E10" s="46">
        <f t="shared" si="0"/>
        <v>40181</v>
      </c>
      <c r="H10" s="4"/>
      <c r="I10" s="4"/>
      <c r="J10" s="16"/>
      <c r="K10" s="16"/>
      <c r="L10" s="4"/>
      <c r="V10">
        <v>8344</v>
      </c>
      <c r="W10">
        <v>12772</v>
      </c>
      <c r="X10">
        <v>52</v>
      </c>
      <c r="Y10">
        <v>34005</v>
      </c>
    </row>
    <row r="11" spans="1:25" ht="15.75" x14ac:dyDescent="0.25">
      <c r="B11" s="29" t="s">
        <v>19</v>
      </c>
      <c r="C11" s="13">
        <v>9065</v>
      </c>
      <c r="D11" s="13">
        <v>14166</v>
      </c>
      <c r="E11" s="46">
        <f t="shared" si="0"/>
        <v>37397</v>
      </c>
      <c r="H11" s="4"/>
      <c r="I11" s="4"/>
      <c r="J11" s="16"/>
      <c r="K11" s="16"/>
      <c r="L11" s="4"/>
      <c r="V11">
        <v>8125</v>
      </c>
      <c r="W11">
        <v>11266</v>
      </c>
      <c r="X11">
        <v>48</v>
      </c>
      <c r="Y11">
        <v>30765</v>
      </c>
    </row>
    <row r="12" spans="1:25" x14ac:dyDescent="0.25">
      <c r="B12" s="29" t="s">
        <v>21</v>
      </c>
      <c r="C12" s="15"/>
      <c r="D12" s="15"/>
      <c r="E12" s="15"/>
      <c r="H12" s="4"/>
      <c r="I12" s="4"/>
      <c r="J12" s="16"/>
      <c r="K12" s="16"/>
      <c r="L12" s="4"/>
      <c r="V12">
        <v>9855</v>
      </c>
      <c r="W12">
        <v>15117</v>
      </c>
      <c r="X12">
        <v>46</v>
      </c>
      <c r="Y12">
        <v>40192.5</v>
      </c>
    </row>
    <row r="13" spans="1:25" x14ac:dyDescent="0.25">
      <c r="B13" s="29" t="s">
        <v>22</v>
      </c>
      <c r="C13" s="15"/>
      <c r="D13" s="15"/>
      <c r="E13" s="15"/>
      <c r="H13" s="4"/>
      <c r="I13" s="4"/>
      <c r="J13" s="16"/>
      <c r="K13" s="16"/>
      <c r="L13" s="4"/>
      <c r="V13">
        <v>9065</v>
      </c>
      <c r="W13">
        <v>14122</v>
      </c>
      <c r="X13">
        <v>44</v>
      </c>
      <c r="Y13">
        <v>37408</v>
      </c>
    </row>
    <row r="14" spans="1:25" s="17" customFormat="1" x14ac:dyDescent="0.25">
      <c r="A14" s="22"/>
      <c r="B14" s="29" t="s">
        <v>23</v>
      </c>
      <c r="C14" s="15"/>
      <c r="D14" s="15"/>
      <c r="E14" s="15"/>
      <c r="H14" s="4"/>
      <c r="I14" s="4"/>
      <c r="L14" s="4"/>
    </row>
    <row r="15" spans="1:25" ht="17.25" customHeight="1" x14ac:dyDescent="0.25">
      <c r="B15" s="29" t="s">
        <v>24</v>
      </c>
      <c r="C15" s="15"/>
      <c r="D15" s="15"/>
      <c r="E15" s="15"/>
      <c r="H15" s="4"/>
      <c r="I15" s="4"/>
      <c r="J15" s="4"/>
      <c r="K15" s="4"/>
      <c r="L15" s="4"/>
    </row>
    <row r="16" spans="1:25" x14ac:dyDescent="0.25">
      <c r="B16" s="28" t="s">
        <v>25</v>
      </c>
      <c r="C16" s="15"/>
      <c r="D16" s="15"/>
      <c r="E16" s="15"/>
    </row>
    <row r="17" spans="2:5" x14ac:dyDescent="0.25">
      <c r="B17" s="28" t="s">
        <v>27</v>
      </c>
      <c r="C17" s="15"/>
      <c r="D17" s="15"/>
      <c r="E17" s="15"/>
    </row>
    <row r="18" spans="2:5" x14ac:dyDescent="0.25">
      <c r="B18" s="28" t="s">
        <v>30</v>
      </c>
      <c r="C18" s="15"/>
      <c r="D18" s="15"/>
      <c r="E18" s="15"/>
    </row>
  </sheetData>
  <mergeCells count="2">
    <mergeCell ref="C4:D4"/>
    <mergeCell ref="B5:E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33"/>
  <sheetViews>
    <sheetView zoomScaleNormal="100" workbookViewId="0"/>
  </sheetViews>
  <sheetFormatPr defaultRowHeight="15" x14ac:dyDescent="0.25"/>
  <cols>
    <col min="1" max="1" width="9.140625" style="23"/>
    <col min="2" max="2" width="15.85546875" customWidth="1"/>
    <col min="3" max="3" width="14.5703125" customWidth="1"/>
    <col min="4" max="4" width="14.28515625" customWidth="1"/>
    <col min="5" max="5" width="12.7109375" customWidth="1"/>
  </cols>
  <sheetData>
    <row r="4" spans="2:5" ht="15.75" thickBot="1" x14ac:dyDescent="0.3"/>
    <row r="5" spans="2:5" ht="15.75" thickBot="1" x14ac:dyDescent="0.3">
      <c r="B5" s="17"/>
      <c r="C5" s="49" t="s">
        <v>35</v>
      </c>
      <c r="D5" s="50"/>
      <c r="E5" s="17"/>
    </row>
    <row r="6" spans="2:5" ht="15.75" thickBot="1" x14ac:dyDescent="0.3">
      <c r="B6" s="51" t="s">
        <v>8</v>
      </c>
      <c r="C6" s="52"/>
      <c r="D6" s="52"/>
      <c r="E6" s="53"/>
    </row>
    <row r="7" spans="2:5" ht="22.5" x14ac:dyDescent="0.25">
      <c r="B7" s="3" t="s">
        <v>4</v>
      </c>
      <c r="C7" s="1" t="s">
        <v>9</v>
      </c>
      <c r="D7" s="1" t="s">
        <v>10</v>
      </c>
      <c r="E7" s="1" t="s">
        <v>3</v>
      </c>
    </row>
    <row r="8" spans="2:5" ht="15.75" x14ac:dyDescent="0.25">
      <c r="B8" s="29" t="s">
        <v>5</v>
      </c>
      <c r="C8" s="46">
        <v>4018</v>
      </c>
      <c r="D8" s="46">
        <v>2750</v>
      </c>
      <c r="E8" s="46">
        <v>9518</v>
      </c>
    </row>
    <row r="9" spans="2:5" ht="15.75" x14ac:dyDescent="0.25">
      <c r="B9" s="29" t="s">
        <v>7</v>
      </c>
      <c r="C9" s="46">
        <v>4534</v>
      </c>
      <c r="D9" s="46">
        <v>3217</v>
      </c>
      <c r="E9" s="46">
        <v>10968</v>
      </c>
    </row>
    <row r="10" spans="2:5" ht="15.75" x14ac:dyDescent="0.25">
      <c r="B10" s="29" t="s">
        <v>6</v>
      </c>
      <c r="C10" s="46">
        <v>5147</v>
      </c>
      <c r="D10" s="46">
        <v>2974</v>
      </c>
      <c r="E10" s="46">
        <v>11095</v>
      </c>
    </row>
    <row r="11" spans="2:5" ht="15.75" x14ac:dyDescent="0.25">
      <c r="B11" s="26" t="s">
        <v>11</v>
      </c>
      <c r="C11" s="46">
        <v>5024</v>
      </c>
      <c r="D11" s="46">
        <v>3048</v>
      </c>
      <c r="E11" s="46">
        <v>11120</v>
      </c>
    </row>
    <row r="12" spans="2:5" ht="15.75" x14ac:dyDescent="0.25">
      <c r="B12" s="29" t="s">
        <v>19</v>
      </c>
      <c r="C12" s="46">
        <v>3685</v>
      </c>
      <c r="D12" s="46">
        <v>2690</v>
      </c>
      <c r="E12" s="46">
        <v>9065</v>
      </c>
    </row>
    <row r="13" spans="2:5" ht="15.75" x14ac:dyDescent="0.25">
      <c r="B13" s="29" t="s">
        <v>21</v>
      </c>
      <c r="C13" s="13"/>
      <c r="D13" s="13"/>
      <c r="E13" s="13"/>
    </row>
    <row r="14" spans="2:5" ht="15.75" x14ac:dyDescent="0.25">
      <c r="B14" s="29" t="s">
        <v>22</v>
      </c>
      <c r="C14" s="13"/>
      <c r="D14" s="13"/>
      <c r="E14" s="13"/>
    </row>
    <row r="15" spans="2:5" ht="15.75" x14ac:dyDescent="0.25">
      <c r="B15" s="29" t="s">
        <v>23</v>
      </c>
      <c r="C15" s="13"/>
      <c r="D15" s="13"/>
      <c r="E15" s="13"/>
    </row>
    <row r="16" spans="2:5" x14ac:dyDescent="0.25">
      <c r="B16" s="29" t="s">
        <v>24</v>
      </c>
      <c r="C16" s="33"/>
      <c r="D16" s="33"/>
      <c r="E16" s="33"/>
    </row>
    <row r="17" spans="2:5" x14ac:dyDescent="0.25">
      <c r="B17" s="29" t="s">
        <v>25</v>
      </c>
      <c r="C17" s="33"/>
      <c r="D17" s="33"/>
      <c r="E17" s="33"/>
    </row>
    <row r="18" spans="2:5" x14ac:dyDescent="0.25">
      <c r="B18" s="29" t="s">
        <v>27</v>
      </c>
      <c r="C18" s="33"/>
      <c r="D18" s="33"/>
      <c r="E18" s="33"/>
    </row>
    <row r="19" spans="2:5" x14ac:dyDescent="0.25">
      <c r="B19" s="29" t="s">
        <v>30</v>
      </c>
      <c r="C19" s="33"/>
      <c r="D19" s="33"/>
      <c r="E19" s="33"/>
    </row>
    <row r="23" spans="2:5" x14ac:dyDescent="0.25">
      <c r="B23" s="4"/>
      <c r="C23" s="16"/>
      <c r="D23" s="16"/>
      <c r="E23" s="4"/>
    </row>
    <row r="24" spans="2:5" x14ac:dyDescent="0.25">
      <c r="B24" s="4"/>
      <c r="C24" s="16"/>
      <c r="D24" s="16"/>
      <c r="E24" s="23"/>
    </row>
    <row r="25" spans="2:5" x14ac:dyDescent="0.25">
      <c r="B25" s="4"/>
      <c r="C25" s="16"/>
      <c r="D25" s="16"/>
      <c r="E25" s="4"/>
    </row>
    <row r="26" spans="2:5" x14ac:dyDescent="0.25">
      <c r="B26" s="4"/>
      <c r="C26" s="4"/>
      <c r="D26" s="16"/>
      <c r="E26" s="4"/>
    </row>
    <row r="27" spans="2:5" x14ac:dyDescent="0.25">
      <c r="C27" s="4"/>
      <c r="D27" s="16"/>
      <c r="E27" s="4"/>
    </row>
    <row r="28" spans="2:5" x14ac:dyDescent="0.25">
      <c r="C28" s="4"/>
      <c r="D28" s="16"/>
      <c r="E28" s="16"/>
    </row>
    <row r="29" spans="2:5" x14ac:dyDescent="0.25">
      <c r="C29" s="4"/>
      <c r="D29" s="16"/>
      <c r="E29" s="16"/>
    </row>
    <row r="30" spans="2:5" x14ac:dyDescent="0.25">
      <c r="C30" s="4"/>
      <c r="D30" s="16"/>
      <c r="E30" s="16"/>
    </row>
    <row r="31" spans="2:5" x14ac:dyDescent="0.25">
      <c r="C31" s="4"/>
      <c r="D31" s="16"/>
      <c r="E31" s="16"/>
    </row>
    <row r="32" spans="2:5" x14ac:dyDescent="0.25">
      <c r="C32" s="4"/>
      <c r="D32" s="16"/>
      <c r="E32" s="16"/>
    </row>
    <row r="33" spans="3:5" x14ac:dyDescent="0.25">
      <c r="C33" s="4"/>
      <c r="D33" s="16"/>
      <c r="E33" s="16"/>
    </row>
  </sheetData>
  <mergeCells count="2">
    <mergeCell ref="C5:D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35"/>
  <sheetViews>
    <sheetView workbookViewId="0"/>
  </sheetViews>
  <sheetFormatPr defaultRowHeight="15" x14ac:dyDescent="0.25"/>
  <cols>
    <col min="1" max="1" width="9.140625" style="23"/>
    <col min="2" max="2" width="11.5703125" bestFit="1" customWidth="1"/>
    <col min="3" max="3" width="20.28515625" customWidth="1"/>
    <col min="4" max="4" width="20.140625" customWidth="1"/>
  </cols>
  <sheetData>
    <row r="3" spans="1:4" x14ac:dyDescent="0.25">
      <c r="B3" s="54" t="s">
        <v>12</v>
      </c>
      <c r="C3" s="55"/>
      <c r="D3" s="55"/>
    </row>
    <row r="4" spans="1:4" s="7" customFormat="1" ht="15.75" customHeight="1" x14ac:dyDescent="0.25">
      <c r="A4" s="23"/>
      <c r="B4" s="8"/>
      <c r="C4" s="56" t="s">
        <v>13</v>
      </c>
      <c r="D4" s="57"/>
    </row>
    <row r="5" spans="1:4" x14ac:dyDescent="0.25">
      <c r="B5" s="9" t="s">
        <v>4</v>
      </c>
      <c r="C5" s="10">
        <v>2021</v>
      </c>
      <c r="D5" s="11">
        <v>2022</v>
      </c>
    </row>
    <row r="6" spans="1:4" ht="20.25" customHeight="1" x14ac:dyDescent="0.25">
      <c r="B6" s="12" t="s">
        <v>14</v>
      </c>
      <c r="C6" s="38">
        <v>57487</v>
      </c>
      <c r="D6" s="39">
        <v>70275</v>
      </c>
    </row>
    <row r="7" spans="1:4" ht="21" customHeight="1" x14ac:dyDescent="0.25">
      <c r="B7" s="6" t="s">
        <v>15</v>
      </c>
      <c r="C7" s="38">
        <v>57031</v>
      </c>
      <c r="D7" s="39">
        <v>68219.75</v>
      </c>
    </row>
    <row r="8" spans="1:4" ht="19.5" customHeight="1" x14ac:dyDescent="0.25">
      <c r="B8" s="6" t="s">
        <v>16</v>
      </c>
      <c r="C8" s="38">
        <v>60732</v>
      </c>
      <c r="D8" s="39">
        <v>60942.5</v>
      </c>
    </row>
    <row r="9" spans="1:4" ht="18" customHeight="1" x14ac:dyDescent="0.25">
      <c r="B9" s="6" t="s">
        <v>17</v>
      </c>
      <c r="C9" s="38">
        <v>67357</v>
      </c>
      <c r="D9" s="39">
        <v>72624.25</v>
      </c>
    </row>
    <row r="10" spans="1:4" x14ac:dyDescent="0.25">
      <c r="B10" s="6" t="s">
        <v>20</v>
      </c>
      <c r="C10" s="40">
        <v>63835</v>
      </c>
      <c r="D10" s="41">
        <v>70245</v>
      </c>
    </row>
    <row r="11" spans="1:4" x14ac:dyDescent="0.25">
      <c r="B11" s="6" t="s">
        <v>21</v>
      </c>
      <c r="C11" s="40">
        <v>67261</v>
      </c>
      <c r="D11" s="41">
        <v>0</v>
      </c>
    </row>
    <row r="12" spans="1:4" ht="18.75" customHeight="1" x14ac:dyDescent="0.25">
      <c r="B12" s="6" t="s">
        <v>22</v>
      </c>
      <c r="C12" s="40">
        <v>59084</v>
      </c>
      <c r="D12" s="41">
        <v>0</v>
      </c>
    </row>
    <row r="13" spans="1:4" s="17" customFormat="1" ht="18.75" customHeight="1" x14ac:dyDescent="0.25">
      <c r="A13" s="23"/>
      <c r="B13" s="6" t="s">
        <v>23</v>
      </c>
      <c r="C13" s="40">
        <v>70741</v>
      </c>
      <c r="D13" s="41">
        <v>0</v>
      </c>
    </row>
    <row r="14" spans="1:4" ht="18" customHeight="1" x14ac:dyDescent="0.25">
      <c r="B14" s="6" t="s">
        <v>24</v>
      </c>
      <c r="C14" s="40">
        <v>63793</v>
      </c>
      <c r="D14" s="41">
        <v>0</v>
      </c>
    </row>
    <row r="15" spans="1:4" ht="18" customHeight="1" x14ac:dyDescent="0.25">
      <c r="B15" s="6" t="s">
        <v>26</v>
      </c>
      <c r="C15" s="40">
        <v>66496</v>
      </c>
      <c r="D15" s="41">
        <v>0</v>
      </c>
    </row>
    <row r="16" spans="1:4" x14ac:dyDescent="0.25">
      <c r="B16" s="6" t="s">
        <v>28</v>
      </c>
      <c r="C16" s="40">
        <v>63934</v>
      </c>
      <c r="D16" s="41">
        <v>0</v>
      </c>
    </row>
    <row r="17" spans="2:4" x14ac:dyDescent="0.25">
      <c r="B17" s="6" t="s">
        <v>30</v>
      </c>
      <c r="C17" s="40">
        <v>67911</v>
      </c>
      <c r="D17" s="41">
        <v>0</v>
      </c>
    </row>
    <row r="21" spans="2:4" x14ac:dyDescent="0.25">
      <c r="B21" s="4"/>
      <c r="C21" s="22"/>
      <c r="D21" s="22"/>
    </row>
    <row r="22" spans="2:4" x14ac:dyDescent="0.25">
      <c r="B22" s="4"/>
      <c r="C22" s="22"/>
      <c r="D22" s="22"/>
    </row>
    <row r="23" spans="2:4" x14ac:dyDescent="0.25">
      <c r="B23" s="4"/>
      <c r="C23" s="22"/>
      <c r="D23" s="22"/>
    </row>
    <row r="24" spans="2:4" x14ac:dyDescent="0.25">
      <c r="B24" s="4"/>
      <c r="C24" s="22"/>
      <c r="D24" s="22"/>
    </row>
    <row r="25" spans="2:4" x14ac:dyDescent="0.25">
      <c r="B25" s="4"/>
      <c r="C25" s="22"/>
      <c r="D25" s="22"/>
    </row>
    <row r="26" spans="2:4" x14ac:dyDescent="0.25">
      <c r="B26" s="4"/>
      <c r="C26" s="22"/>
      <c r="D26" s="22"/>
    </row>
    <row r="27" spans="2:4" x14ac:dyDescent="0.25">
      <c r="B27" s="4"/>
      <c r="C27" s="22"/>
      <c r="D27" s="22"/>
    </row>
    <row r="28" spans="2:4" x14ac:dyDescent="0.25">
      <c r="B28" s="4"/>
      <c r="C28" s="22"/>
      <c r="D28" s="22"/>
    </row>
    <row r="29" spans="2:4" x14ac:dyDescent="0.25">
      <c r="B29" s="4"/>
      <c r="C29" s="22"/>
      <c r="D29" s="22"/>
    </row>
    <row r="30" spans="2:4" x14ac:dyDescent="0.25">
      <c r="B30" s="4"/>
      <c r="C30" s="22"/>
      <c r="D30" s="22"/>
    </row>
    <row r="31" spans="2:4" x14ac:dyDescent="0.25">
      <c r="B31" s="4"/>
      <c r="C31" s="22"/>
      <c r="D31" s="22"/>
    </row>
    <row r="32" spans="2:4" x14ac:dyDescent="0.25">
      <c r="C32" s="22"/>
      <c r="D32" s="22"/>
    </row>
    <row r="33" spans="3:4" x14ac:dyDescent="0.25">
      <c r="C33" s="22"/>
      <c r="D33" s="22"/>
    </row>
    <row r="34" spans="3:4" x14ac:dyDescent="0.25">
      <c r="C34" s="22"/>
      <c r="D34" s="22"/>
    </row>
    <row r="35" spans="3:4" x14ac:dyDescent="0.25">
      <c r="C35" s="22"/>
      <c r="D35" s="22"/>
    </row>
  </sheetData>
  <mergeCells count="2">
    <mergeCell ref="B3:D3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34"/>
  <sheetViews>
    <sheetView workbookViewId="0">
      <selection activeCell="G4" sqref="G4:G8"/>
    </sheetView>
  </sheetViews>
  <sheetFormatPr defaultRowHeight="15" x14ac:dyDescent="0.25"/>
  <cols>
    <col min="1" max="1" width="9.140625" style="23"/>
    <col min="2" max="2" width="11" bestFit="1" customWidth="1"/>
    <col min="3" max="3" width="16.42578125" customWidth="1"/>
    <col min="4" max="4" width="20.28515625" customWidth="1"/>
  </cols>
  <sheetData>
    <row r="2" spans="1:4" ht="15.75" thickBot="1" x14ac:dyDescent="0.3"/>
    <row r="3" spans="1:4" x14ac:dyDescent="0.25">
      <c r="B3" s="58" t="s">
        <v>18</v>
      </c>
      <c r="C3" s="59"/>
      <c r="D3" s="60"/>
    </row>
    <row r="4" spans="1:4" x14ac:dyDescent="0.25">
      <c r="B4" s="8"/>
      <c r="C4" s="56" t="s">
        <v>13</v>
      </c>
      <c r="D4" s="57"/>
    </row>
    <row r="5" spans="1:4" x14ac:dyDescent="0.25">
      <c r="B5" s="9" t="s">
        <v>4</v>
      </c>
      <c r="C5" s="10" t="s">
        <v>31</v>
      </c>
      <c r="D5" s="11" t="s">
        <v>36</v>
      </c>
    </row>
    <row r="6" spans="1:4" x14ac:dyDescent="0.25">
      <c r="B6" s="12" t="s">
        <v>14</v>
      </c>
      <c r="C6" s="34">
        <v>1040</v>
      </c>
      <c r="D6" s="35">
        <v>3380.25</v>
      </c>
    </row>
    <row r="7" spans="1:4" x14ac:dyDescent="0.25">
      <c r="B7" s="6" t="s">
        <v>15</v>
      </c>
      <c r="C7" s="34">
        <v>830</v>
      </c>
      <c r="D7" s="35">
        <v>3056.25</v>
      </c>
    </row>
    <row r="8" spans="1:4" x14ac:dyDescent="0.25">
      <c r="B8" s="6" t="s">
        <v>16</v>
      </c>
      <c r="C8" s="34">
        <v>1290</v>
      </c>
      <c r="D8" s="35">
        <v>3252</v>
      </c>
    </row>
    <row r="9" spans="1:4" x14ac:dyDescent="0.25">
      <c r="B9" s="6" t="s">
        <v>17</v>
      </c>
      <c r="C9" s="34">
        <v>1495</v>
      </c>
      <c r="D9" s="35">
        <v>3792.25</v>
      </c>
    </row>
    <row r="10" spans="1:4" x14ac:dyDescent="0.25">
      <c r="B10" s="6" t="s">
        <v>20</v>
      </c>
      <c r="C10" s="36">
        <v>1844</v>
      </c>
      <c r="D10" s="15">
        <v>4213</v>
      </c>
    </row>
    <row r="11" spans="1:4" x14ac:dyDescent="0.25">
      <c r="B11" s="6" t="s">
        <v>21</v>
      </c>
      <c r="C11" s="36">
        <v>1743</v>
      </c>
      <c r="D11" s="15"/>
    </row>
    <row r="12" spans="1:4" x14ac:dyDescent="0.25">
      <c r="B12" s="6" t="s">
        <v>22</v>
      </c>
      <c r="C12" s="36">
        <v>1607</v>
      </c>
      <c r="D12" s="15"/>
    </row>
    <row r="13" spans="1:4" s="17" customFormat="1" x14ac:dyDescent="0.25">
      <c r="A13" s="23"/>
      <c r="B13" s="6" t="s">
        <v>23</v>
      </c>
      <c r="C13" s="36">
        <v>2405</v>
      </c>
      <c r="D13" s="15"/>
    </row>
    <row r="14" spans="1:4" x14ac:dyDescent="0.25">
      <c r="B14" s="6" t="s">
        <v>24</v>
      </c>
      <c r="C14" s="36">
        <v>2164</v>
      </c>
      <c r="D14" s="15"/>
    </row>
    <row r="15" spans="1:4" x14ac:dyDescent="0.25">
      <c r="B15" s="6" t="s">
        <v>25</v>
      </c>
      <c r="C15" s="36">
        <v>2641</v>
      </c>
      <c r="D15" s="15"/>
    </row>
    <row r="16" spans="1:4" x14ac:dyDescent="0.25">
      <c r="B16" s="6" t="s">
        <v>27</v>
      </c>
      <c r="C16" s="36">
        <v>2476</v>
      </c>
      <c r="D16" s="15"/>
    </row>
    <row r="17" spans="2:19" x14ac:dyDescent="0.25">
      <c r="B17" s="6" t="s">
        <v>30</v>
      </c>
      <c r="C17" s="36">
        <v>2914</v>
      </c>
      <c r="D17" s="15"/>
    </row>
    <row r="18" spans="2:19" x14ac:dyDescent="0.25">
      <c r="P18" s="7"/>
      <c r="Q18" s="7"/>
      <c r="R18" s="7"/>
      <c r="S18" s="7"/>
    </row>
    <row r="19" spans="2:19" x14ac:dyDescent="0.25">
      <c r="P19" s="7"/>
      <c r="Q19" s="7"/>
      <c r="R19" s="7"/>
      <c r="S19" s="7"/>
    </row>
    <row r="20" spans="2:19" x14ac:dyDescent="0.25">
      <c r="C20" s="23"/>
      <c r="D20" s="23"/>
      <c r="P20" s="7"/>
      <c r="Q20" s="7"/>
      <c r="R20" s="7"/>
      <c r="S20" s="7"/>
    </row>
    <row r="21" spans="2:19" x14ac:dyDescent="0.25">
      <c r="C21" s="23"/>
      <c r="D21" s="23"/>
      <c r="L21" s="7"/>
      <c r="M21" s="7"/>
      <c r="N21" s="7"/>
      <c r="O21" s="7"/>
    </row>
    <row r="22" spans="2:19" x14ac:dyDescent="0.25">
      <c r="C22" s="23"/>
      <c r="D22" s="23"/>
      <c r="L22" s="7"/>
      <c r="M22" s="7"/>
      <c r="N22" s="7"/>
      <c r="O22" s="7"/>
    </row>
    <row r="23" spans="2:19" x14ac:dyDescent="0.25">
      <c r="C23" s="23"/>
      <c r="D23" s="23"/>
      <c r="E23" s="17"/>
      <c r="F23" s="17"/>
      <c r="L23" s="7"/>
      <c r="M23" s="7"/>
      <c r="N23" s="7"/>
      <c r="O23" s="7"/>
    </row>
    <row r="24" spans="2:19" x14ac:dyDescent="0.25">
      <c r="C24" s="23"/>
      <c r="D24" s="23"/>
      <c r="E24" s="17"/>
      <c r="F24" s="17"/>
      <c r="L24" s="7"/>
      <c r="M24" s="7"/>
      <c r="N24" s="7"/>
      <c r="O24" s="7"/>
    </row>
    <row r="25" spans="2:19" x14ac:dyDescent="0.25">
      <c r="C25" s="23"/>
      <c r="D25" s="23"/>
      <c r="E25" s="17"/>
      <c r="F25" s="17"/>
      <c r="L25" s="7"/>
      <c r="M25" s="7"/>
      <c r="N25" s="7"/>
      <c r="O25" s="7"/>
    </row>
    <row r="26" spans="2:19" x14ac:dyDescent="0.25">
      <c r="C26" s="23"/>
      <c r="D26" s="23"/>
      <c r="E26" s="17"/>
      <c r="F26" s="17"/>
      <c r="L26" s="7"/>
      <c r="M26" s="7"/>
      <c r="N26" s="7"/>
      <c r="O26" s="7"/>
    </row>
    <row r="27" spans="2:19" x14ac:dyDescent="0.25">
      <c r="C27" s="23"/>
      <c r="D27" s="23"/>
      <c r="E27" s="17"/>
      <c r="F27" s="17"/>
    </row>
    <row r="28" spans="2:19" x14ac:dyDescent="0.25">
      <c r="C28" s="23"/>
      <c r="D28" s="23"/>
      <c r="E28" s="17"/>
      <c r="F28" s="17"/>
    </row>
    <row r="29" spans="2:19" x14ac:dyDescent="0.25">
      <c r="C29" s="23"/>
      <c r="D29" s="23"/>
      <c r="E29" s="17"/>
      <c r="F29" s="17"/>
    </row>
    <row r="30" spans="2:19" x14ac:dyDescent="0.25">
      <c r="C30" s="23"/>
      <c r="D30" s="23"/>
      <c r="E30" s="17"/>
      <c r="F30" s="17"/>
    </row>
    <row r="31" spans="2:19" x14ac:dyDescent="0.25">
      <c r="C31" s="23"/>
      <c r="D31" s="23"/>
      <c r="E31" s="17"/>
      <c r="F31" s="17"/>
    </row>
    <row r="32" spans="2:19" x14ac:dyDescent="0.25">
      <c r="C32" s="23"/>
      <c r="D32" s="23"/>
      <c r="E32" s="17"/>
      <c r="F32" s="17"/>
    </row>
    <row r="33" spans="3:4" x14ac:dyDescent="0.25">
      <c r="C33" s="23"/>
      <c r="D33" s="23"/>
    </row>
    <row r="34" spans="3:4" x14ac:dyDescent="0.25">
      <c r="C34" s="17"/>
      <c r="D34" s="17"/>
    </row>
  </sheetData>
  <mergeCells count="2">
    <mergeCell ref="B3:D3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N17"/>
  <sheetViews>
    <sheetView workbookViewId="0">
      <selection activeCell="P4" sqref="P4"/>
    </sheetView>
  </sheetViews>
  <sheetFormatPr defaultRowHeight="15" x14ac:dyDescent="0.25"/>
  <cols>
    <col min="2" max="2" width="11" bestFit="1" customWidth="1"/>
    <col min="3" max="3" width="11.140625" customWidth="1"/>
    <col min="4" max="4" width="14.28515625" customWidth="1"/>
  </cols>
  <sheetData>
    <row r="2" spans="2:14" x14ac:dyDescent="0.25">
      <c r="J2" s="23"/>
      <c r="K2" s="23"/>
      <c r="L2" s="23"/>
      <c r="M2" s="23"/>
      <c r="N2" s="23"/>
    </row>
    <row r="3" spans="2:14" x14ac:dyDescent="0.25">
      <c r="B3" s="62">
        <v>2022</v>
      </c>
      <c r="C3" s="62"/>
      <c r="D3" s="63"/>
      <c r="J3" s="23"/>
      <c r="K3" s="23"/>
      <c r="L3" s="23"/>
      <c r="M3" s="23"/>
      <c r="N3" s="23"/>
    </row>
    <row r="4" spans="2:14" ht="24" customHeight="1" x14ac:dyDescent="0.25">
      <c r="B4" s="61" t="s">
        <v>32</v>
      </c>
      <c r="C4" s="61"/>
      <c r="D4" s="61"/>
      <c r="J4" s="23"/>
      <c r="K4" s="23"/>
      <c r="L4" s="23"/>
      <c r="M4" s="23"/>
      <c r="N4" s="23"/>
    </row>
    <row r="5" spans="2:14" ht="24" customHeight="1" x14ac:dyDescent="0.25">
      <c r="B5" s="32" t="s">
        <v>4</v>
      </c>
      <c r="C5" s="31" t="s">
        <v>33</v>
      </c>
      <c r="D5" s="31" t="s">
        <v>34</v>
      </c>
      <c r="J5" s="23"/>
      <c r="K5" s="23"/>
      <c r="L5" s="23"/>
      <c r="M5" s="23"/>
      <c r="N5" s="23"/>
    </row>
    <row r="6" spans="2:14" x14ac:dyDescent="0.25">
      <c r="B6" s="6" t="s">
        <v>14</v>
      </c>
      <c r="C6" s="37">
        <v>1205</v>
      </c>
      <c r="D6" s="15">
        <v>1087</v>
      </c>
      <c r="J6" s="23"/>
      <c r="K6" s="23"/>
      <c r="L6" s="23"/>
      <c r="M6" s="23"/>
      <c r="N6" s="23"/>
    </row>
    <row r="7" spans="2:14" x14ac:dyDescent="0.25">
      <c r="B7" s="6" t="s">
        <v>15</v>
      </c>
      <c r="C7" s="37">
        <v>981</v>
      </c>
      <c r="D7" s="15">
        <v>1036</v>
      </c>
      <c r="J7" s="23"/>
      <c r="K7" s="23"/>
      <c r="L7" s="23"/>
      <c r="M7" s="23"/>
      <c r="N7" s="23"/>
    </row>
    <row r="8" spans="2:14" x14ac:dyDescent="0.25">
      <c r="B8" s="6" t="s">
        <v>16</v>
      </c>
      <c r="C8" s="37">
        <v>1183</v>
      </c>
      <c r="D8" s="15">
        <v>1033</v>
      </c>
    </row>
    <row r="9" spans="2:14" x14ac:dyDescent="0.25">
      <c r="B9" s="6" t="s">
        <v>17</v>
      </c>
      <c r="C9" s="37">
        <v>1001</v>
      </c>
      <c r="D9" s="15">
        <v>1395</v>
      </c>
    </row>
    <row r="10" spans="2:14" x14ac:dyDescent="0.25">
      <c r="B10" s="6" t="s">
        <v>20</v>
      </c>
      <c r="C10" s="37">
        <v>1587</v>
      </c>
      <c r="D10" s="15">
        <v>1312</v>
      </c>
    </row>
    <row r="11" spans="2:14" x14ac:dyDescent="0.25">
      <c r="B11" s="6" t="s">
        <v>21</v>
      </c>
      <c r="C11" s="37"/>
      <c r="D11" s="15"/>
    </row>
    <row r="12" spans="2:14" x14ac:dyDescent="0.25">
      <c r="B12" s="6" t="s">
        <v>22</v>
      </c>
      <c r="C12" s="37"/>
      <c r="D12" s="15"/>
    </row>
    <row r="13" spans="2:14" x14ac:dyDescent="0.25">
      <c r="B13" s="6" t="s">
        <v>23</v>
      </c>
      <c r="C13" s="37"/>
      <c r="D13" s="15"/>
    </row>
    <row r="14" spans="2:14" x14ac:dyDescent="0.25">
      <c r="B14" s="6" t="s">
        <v>24</v>
      </c>
      <c r="C14" s="37"/>
      <c r="D14" s="15"/>
    </row>
    <row r="15" spans="2:14" x14ac:dyDescent="0.25">
      <c r="B15" s="6" t="s">
        <v>25</v>
      </c>
      <c r="C15" s="37"/>
      <c r="D15" s="15"/>
    </row>
    <row r="16" spans="2:14" x14ac:dyDescent="0.25">
      <c r="B16" s="6" t="s">
        <v>27</v>
      </c>
      <c r="C16" s="37"/>
      <c r="D16" s="15"/>
    </row>
    <row r="17" spans="2:4" x14ac:dyDescent="0.25">
      <c r="B17" s="6" t="s">
        <v>30</v>
      </c>
      <c r="C17" s="37"/>
      <c r="D17" s="15"/>
    </row>
  </sheetData>
  <mergeCells count="2">
    <mergeCell ref="B4:D4"/>
    <mergeCell ref="B3:D3"/>
  </mergeCells>
  <pageMargins left="0.7" right="0.7" top="0.75" bottom="0.75" header="0.3" footer="0.3"/>
  <pageSetup paperSize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Imports comparison</vt:lpstr>
      <vt:lpstr>Exports comparison</vt:lpstr>
      <vt:lpstr>2022 ACT Import</vt:lpstr>
      <vt:lpstr>2022 ACT Export</vt:lpstr>
      <vt:lpstr>Monthly</vt:lpstr>
      <vt:lpstr>Intransit TEUS</vt:lpstr>
      <vt:lpstr>Intransit (Imp. +Ref)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2022-06-09T08:40:38Z</dcterms:modified>
</cp:coreProperties>
</file>